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worksheets/sheet4.xml" ContentType="application/vnd.openxmlformats-officedocument.spreadsheetml.worksheet+xml"/>
  <ct:Override PartName="/xl/worksheets/sheet5.xml" ContentType="application/vnd.openxmlformats-officedocument.spreadsheetml.worksheet+xml"/>
  <ct:Override PartName="/xl/worksheets/sheet6.xml" ContentType="application/vnd.openxmlformats-officedocument.spreadsheetml.worksheet+xml"/>
  <ct:Override PartName="/xl/worksheets/sheet7.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Start" sheetId="1" state="visible" r:id="rId4"/>
    <s:sheet name="Corpus" sheetId="2" state="visible" r:id="rId5"/>
    <s:sheet name="Stopwords &amp; Rules" sheetId="3" state="visible" r:id="rId6"/>
    <s:sheet name="Results" sheetId="4" state="visible" r:id="rId7"/>
    <s:sheet name="Vocabulary &amp; Topics" sheetId="5" state="visible" r:id="rId8"/>
    <s:sheet name="Diagnostics" sheetId="6" state="visible" r:id="rId9"/>
    <s:sheet name="_BOARDFLARE" sheetId="7" state="veryHidden" r:id="rId10"/>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0"/>
  <fonts count="10">
    <font>
      <name val="Calibri"/>
      <family val="2"/>
      <color theme="1"/>
      <sz val="11"/>
      <scheme val="minor"/>
    </font>
    <font>
      <b val="1"/>
      <color rgb="FFFFFFFF"/>
      <sz val="18"/>
    </font>
    <font>
      <color rgb="FFDCE8F5"/>
      <sz val="11"/>
    </font>
    <font>
      <b val="1"/>
      <color rgb="FFFFFFFF"/>
      <sz val="11"/>
    </font>
    <font>
      <b val="1"/>
      <color rgb="FF334155"/>
      <sz val="10"/>
    </font>
    <font>
      <color rgb="FF0F172A"/>
      <sz val="10"/>
    </font>
    <font>
      <b val="1"/>
      <color rgb="FF0F2942"/>
      <sz val="10"/>
    </font>
    <font>
      <color rgb="FF334155"/>
      <sz val="9.5"/>
    </font>
    <font>
      <b val="1"/>
      <color rgb="FF14532D"/>
      <sz val="10"/>
    </font>
    <font>
      <color rgb="FF14532D"/>
      <sz val="10"/>
    </font>
  </fonts>
  <fills count="10">
    <fill>
      <patternFill/>
    </fill>
    <fill>
      <patternFill patternType="gray125"/>
    </fill>
    <fill>
      <patternFill patternType="solid">
        <fgColor rgb="FF1E3A5F"/>
      </patternFill>
    </fill>
    <fill>
      <patternFill patternType="solid">
        <fgColor rgb="FF356A9A"/>
      </patternFill>
    </fill>
    <fill>
      <patternFill patternType="solid">
        <fgColor rgb="FFE8EEF5"/>
      </patternFill>
    </fill>
    <fill>
      <patternFill patternType="solid">
        <fgColor rgb="FFEAF4FF"/>
      </patternFill>
    </fill>
    <fill>
      <patternFill patternType="solid">
        <fgColor rgb="FFF1F5F9"/>
      </patternFill>
    </fill>
    <fill>
      <patternFill patternType="solid">
        <fgColor rgb="FFF8FAFC"/>
      </patternFill>
    </fill>
    <fill>
      <patternFill patternType="solid">
        <fgColor rgb="FFDDF7E8"/>
      </patternFill>
    </fill>
    <fill>
      <patternFill patternType="solid">
        <fgColor rgb="FFECFDF3"/>
      </patternFill>
    </fill>
  </fills>
  <borders count="12">
    <border>
      <left/>
      <right/>
      <top/>
      <bottom/>
      <diagonal/>
    </border>
    <border>
      <bottom style="thin">
        <color rgb="FFAAB8C7"/>
      </bottom>
    </border>
    <border>
      <left style="thin">
        <color rgb="FF7BA7D1"/>
      </left>
      <top style="thin">
        <color rgb="FF7BA7D1"/>
      </top>
      <bottom style="thin">
        <color rgb="FF7BA7D1"/>
      </bottom>
    </border>
    <border>
      <right style="thin">
        <color rgb="FF7BA7D1"/>
      </right>
      <top style="thin">
        <color rgb="FF7BA7D1"/>
      </top>
      <bottom style="thin">
        <color rgb="FF7BA7D1"/>
      </bottom>
    </border>
    <border>
      <top style="thin">
        <color rgb="FF7BA7D1"/>
      </top>
      <bottom style="thin">
        <color rgb="FF7BA7D1"/>
      </bottom>
    </border>
    <border>
      <left style="thin">
        <color rgb="FFCBD5E1"/>
      </left>
      <right style="thin">
        <color rgb="FFCBD5E1"/>
      </right>
      <top style="thin">
        <color rgb="FFCBD5E1"/>
      </top>
      <bottom style="thin">
        <color rgb="FFCBD5E1"/>
      </bottom>
    </border>
    <border>
      <left/>
      <right/>
      <top style="thin">
        <color rgb="FFCBD5E1"/>
      </top>
      <bottom/>
      <diagonal/>
    </border>
    <border>
      <left/>
      <right style="thin">
        <color rgb="FFCBD5E1"/>
      </right>
      <top style="thin">
        <color rgb="FFCBD5E1"/>
      </top>
      <bottom/>
      <diagonal/>
    </border>
    <border>
      <left/>
      <right/>
      <top style="thin">
        <color rgb="FFCBD5E1"/>
      </top>
      <bottom style="thin">
        <color rgb="FFCBD5E1"/>
      </bottom>
      <diagonal/>
    </border>
    <border>
      <left/>
      <right style="thin">
        <color rgb="FFCBD5E1"/>
      </right>
      <top style="thin">
        <color rgb="FFCBD5E1"/>
      </top>
      <bottom style="thin">
        <color rgb="FFCBD5E1"/>
      </bottom>
      <diagonal/>
    </border>
    <border>
      <bottom style="thin">
        <color rgb="FF86C9A3"/>
      </bottom>
    </border>
    <border>
      <bottom style="thin">
        <color rgb="FFC6E8D3"/>
      </bottom>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0" fontId="5" fillId="5" borderId="3" applyAlignment="1" pivotButton="0" quotePrefix="0" xfId="0">
      <alignment vertical="center" wrapText="1"/>
    </xf>
    <xf numFmtId="0" fontId="5" fillId="5" borderId="4" applyAlignment="1" pivotButton="0" quotePrefix="0" xfId="0">
      <alignment vertical="center" wrapText="1"/>
    </xf>
    <xf numFmtId="0" fontId="6" fillId="6" borderId="5" applyAlignment="1" pivotButton="0" quotePrefix="0" xfId="0">
      <alignment vertical="center"/>
    </xf>
    <xf numFmtId="0" fontId="7" fillId="7" borderId="5" applyAlignment="1" pivotButton="0" quotePrefix="0" xfId="0">
      <alignment vertical="center" wrapText="1"/>
    </xf>
    <xf numFmtId="0" fontId="0" fillId="0" borderId="8" pivotButton="0" quotePrefix="0" xfId="0"/>
    <xf numFmtId="0" fontId="0" fillId="0" borderId="9" pivotButton="0" quotePrefix="0" xfId="0"/>
    <xf numFmtId="0" fontId="8" fillId="8" borderId="10" applyAlignment="1" pivotButton="0" quotePrefix="0" xfId="0">
      <alignment vertical="center" wrapText="1"/>
    </xf>
    <xf numFmtId="0" fontId="9" fillId="9" borderId="11" applyAlignment="1" pivotButton="0" quotePrefix="0" xfId="0">
      <alignment vertical="center" wrapText="1"/>
    </xf>
    <xf numFmtId="0" fontId="9" fillId="9" borderId="11" applyAlignment="1" pivotButton="0" quotePrefix="0" xfId="0">
      <alignment vertical="center"/>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 Type="http://schemas.openxmlformats.org/officeDocument/2006/relationships/worksheet" Target="/xl/worksheets/sheet5.xml" Id="rId8" /><pr:Relationship Type="http://schemas.openxmlformats.org/officeDocument/2006/relationships/worksheet" Target="/xl/worksheets/sheet6.xml" Id="rId9" /><pr:Relationship Type="http://schemas.openxmlformats.org/officeDocument/2006/relationships/worksheet" Target="/xl/worksheets/sheet7.xml" Id="rId10" /></pr: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
  <sheetViews>
    <sheetView showGridLines="0" zoomScale="100" workbookViewId="0">
      <selection activeCell="A1" sqref="A1"/>
    </sheetView>
  </sheetViews>
  <sheetFormatPr baseColWidth="8" defaultRowHeight="15"/>
  <cols>
    <col width="21.25" customWidth="1" min="1" max="1"/>
    <col width="22.5" customWidth="1" min="2" max="2"/>
    <col width="3.5" customWidth="1" min="3" max="3"/>
    <col width="21.25" customWidth="1" min="4" max="4"/>
    <col width="26.25" customWidth="1" min="5" max="5"/>
    <col width="13.75" customWidth="1" min="6" max="6"/>
    <col width="28.75" customWidth="1" min="7" max="7"/>
    <col width="46.25" customWidth="1" min="8" max="8"/>
  </cols>
  <sheetData>
    <row r="1" ht="25.5" customHeight="1">
      <c r="A1" s="1" t="inlineStr">
        <is>
          <t>Text Analytics Toolbox</t>
        </is>
      </c>
    </row>
    <row r="2" ht="31.5" customHeight="1">
      <c r="A2" s="2" t="inlineStr">
        <is>
          <t>A feature-rich Python for Excel workbench for text mining, sentiment analysis, TF-IDF, and topic modeling.</t>
        </is>
      </c>
    </row>
    <row r="3" ht="18" customHeight="1"/>
    <row r="4" ht="18" customHeight="1">
      <c r="A4" s="3" t="inlineStr">
        <is>
          <t>Text analytics controls</t>
        </is>
      </c>
      <c r="D4" s="3" t="inlineStr">
        <is>
          <t>Included corpus library</t>
        </is>
      </c>
    </row>
    <row r="5" ht="21" customHeight="1">
      <c r="A5" s="4" t="inlineStr">
        <is>
          <t>Control</t>
        </is>
      </c>
      <c r="B5" s="4" t="inlineStr">
        <is>
          <t>Value</t>
        </is>
      </c>
      <c r="D5" s="4" t="inlineStr">
        <is>
          <t>Model</t>
        </is>
      </c>
      <c r="E5" s="4" t="inlineStr">
        <is>
          <t>Label</t>
        </is>
      </c>
      <c r="F5" s="4" t="inlineStr">
        <is>
          <t>Family</t>
        </is>
      </c>
      <c r="G5" s="4" t="inlineStr">
        <is>
          <t>Algorithm</t>
        </is>
      </c>
      <c r="H5" s="4" t="inlineStr">
        <is>
          <t>Description</t>
        </is>
      </c>
    </row>
    <row r="6" ht="28.5" customHeight="1">
      <c r="A6" s="5" t="inlineStr">
        <is>
          <t>Active task</t>
        </is>
      </c>
      <c r="B6" s="6" t="inlineStr">
        <is>
          <t>customer_reviews_sentiment</t>
        </is>
      </c>
      <c r="D6" s="5" t="inlineStr">
        <is>
          <t>customer_reviews_sentiment</t>
        </is>
      </c>
      <c r="E6" s="7" t="inlineStr">
        <is>
          <t>Product Reviews — Sentiment</t>
        </is>
      </c>
      <c r="F6" s="7" t="inlineStr">
        <is>
          <t>Sentiment</t>
        </is>
      </c>
      <c r="G6" s="7" t="inlineStr">
        <is>
          <t>Lexicon</t>
        </is>
      </c>
      <c r="H6" s="6" t="inlineStr">
        <is>
          <t>Extract polarity and sentiment scores from product customer reviews.</t>
        </is>
      </c>
    </row>
    <row r="7" ht="28.5" customHeight="1">
      <c r="A7" s="5" t="inlineStr">
        <is>
          <t>Num topics (K)</t>
        </is>
      </c>
      <c r="B7" s="6" t="n">
        <v>3</v>
      </c>
      <c r="D7" s="5" t="inlineStr">
        <is>
          <t>support_tickets_topics</t>
        </is>
      </c>
      <c r="E7" s="7" t="inlineStr">
        <is>
          <t>Support Tickets — Topic Model</t>
        </is>
      </c>
      <c r="F7" s="7" t="inlineStr">
        <is>
          <t>Topics</t>
        </is>
      </c>
      <c r="G7" s="7" t="inlineStr">
        <is>
          <t>LDA</t>
        </is>
      </c>
      <c r="H7" s="6" t="inlineStr">
        <is>
          <t>Unsupervised topic discovery across technical support tickets.</t>
        </is>
      </c>
    </row>
    <row r="8" ht="28.5" customHeight="1">
      <c r="A8" s="5" t="inlineStr">
        <is>
          <t>Top terms count</t>
        </is>
      </c>
      <c r="B8" s="6" t="n">
        <v>8</v>
      </c>
      <c r="D8" s="5" t="inlineStr">
        <is>
          <t>keyword_tfidf_extraction</t>
        </is>
      </c>
      <c r="E8" s="7" t="inlineStr">
        <is>
          <t>Document Corpus — TF-IDF</t>
        </is>
      </c>
      <c r="F8" s="7" t="inlineStr">
        <is>
          <t>Keywords</t>
        </is>
      </c>
      <c r="G8" s="7" t="inlineStr">
        <is>
          <t>Tfidf</t>
        </is>
      </c>
      <c r="H8" s="6" t="inlineStr">
        <is>
          <t>Extract highest-ranking discriminative terms across documents.</t>
        </is>
      </c>
    </row>
    <row r="9" ht="28.5" customHeight="1">
      <c r="A9" s="5" t="inlineStr">
        <is>
          <t>Min doc freq</t>
        </is>
      </c>
      <c r="B9" s="6" t="n">
        <v>1</v>
      </c>
      <c r="D9" s="5" t="inlineStr">
        <is>
          <t>document_similarity_search</t>
        </is>
      </c>
      <c r="E9" s="7" t="inlineStr">
        <is>
          <t>Content Library — Search</t>
        </is>
      </c>
      <c r="F9" s="7" t="inlineStr">
        <is>
          <t>Similarity</t>
        </is>
      </c>
      <c r="G9" s="7" t="inlineStr">
        <is>
          <t>Cosine</t>
        </is>
      </c>
      <c r="H9" s="6" t="inlineStr">
        <is>
          <t>Query search matching document cosine similarity scores.</t>
        </is>
      </c>
    </row>
    <row r="10" ht="28.5" customHeight="1">
      <c r="A10" s="5" t="inlineStr">
        <is>
          <t>Case fold</t>
        </is>
      </c>
      <c r="B10" s="6" t="inlineStr">
        <is>
          <t>Lowercase</t>
        </is>
      </c>
    </row>
    <row r="11" ht="18" customHeight="1"/>
    <row r="12" ht="18" customHeight="1">
      <c r="A12" s="3" t="inlineStr">
        <is>
          <t>Toolbox modules</t>
        </is>
      </c>
    </row>
    <row r="13" ht="33" customHeight="1">
      <c r="A13" s="8" t="inlineStr">
        <is>
          <t>Lexicon Sentiment Analysis</t>
        </is>
      </c>
      <c r="B13" s="9" t="inlineStr">
        <is>
          <t>Rule-based and dictionary sentiment polarity scoring and positive/negative categorization.</t>
        </is>
      </c>
      <c r="C13" s="10" t="n"/>
      <c r="D13" s="11" t="n"/>
      <c r="E13" s="8" t="inlineStr">
        <is>
          <t>TF-IDF Keyword Extraction</t>
        </is>
      </c>
      <c r="F13" s="9" t="inlineStr">
        <is>
          <t>Term frequency-inverse document frequency weighting for salient feature extraction.</t>
        </is>
      </c>
      <c r="G13" s="10" t="n"/>
      <c r="H13" s="11" t="n"/>
    </row>
    <row r="14" ht="33" customHeight="1">
      <c r="A14" s="8" t="inlineStr">
        <is>
          <t>Latent Dirichlet Allocation</t>
        </is>
      </c>
      <c r="B14" s="9" t="inlineStr">
        <is>
          <t>Unsupervised probabilistic topic modeling decomposing documents into semantic topics.</t>
        </is>
      </c>
      <c r="C14" s="10" t="n"/>
      <c r="D14" s="11" t="n"/>
      <c r="E14" s="8" t="inlineStr">
        <is>
          <t>Corpus Tokenization</t>
        </is>
      </c>
      <c r="F14" s="9" t="inlineStr">
        <is>
          <t>Text normalization, punctuation stripping, stopword removal, and vocabulary building.</t>
        </is>
      </c>
      <c r="G14" s="10" t="n"/>
      <c r="H14" s="11" t="n"/>
    </row>
    <row r="15" ht="33" customHeight="1">
      <c r="A15" s="8" t="inlineStr">
        <is>
          <t>Document Similarity</t>
        </is>
      </c>
      <c r="B15" s="9" t="inlineStr">
        <is>
          <t>Cosine similarity calculation and query matching across textual records.</t>
        </is>
      </c>
      <c r="C15" s="10" t="n"/>
      <c r="D15" s="11" t="n"/>
      <c r="E15" s="8" t="inlineStr">
        <is>
          <t>Corpus Diagnostics</t>
        </is>
      </c>
      <c r="F15" s="9" t="inlineStr">
        <is>
          <t>Lexical diversity, token counts, sentiment distribution, and sparsity metrics.</t>
        </is>
      </c>
      <c r="G15" s="10" t="n"/>
      <c r="H15" s="11" t="n"/>
    </row>
  </sheetData>
  <mergeCells count="11">
    <mergeCell ref="A4:B4"/>
    <mergeCell ref="A12:H12"/>
    <mergeCell ref="B14:D14"/>
    <mergeCell ref="B15:D15"/>
    <mergeCell ref="F14:H14"/>
    <mergeCell ref="F13:H13"/>
    <mergeCell ref="A2:H2"/>
    <mergeCell ref="B13:D13"/>
    <mergeCell ref="A1:H1"/>
    <mergeCell ref="D4:H4"/>
    <mergeCell ref="F15:H15"/>
  </mergeCells>
  <dataValidations count="2">
    <dataValidation sqref="B6" showDropDown="0" showInputMessage="0" showErrorMessage="0" allowBlank="0" type="list">
      <formula1>"customer_reviews_sentiment,support_tickets_topics,keyword_tfidf_extraction,document_similarity_search"</formula1>
    </dataValidation>
    <dataValidation sqref="B10" showDropDown="0" showInputMessage="0" showErrorMessage="0" allowBlank="0" type="list">
      <formula1>"Lowercase,Preserve"</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1"/>
  <sheetViews>
    <sheetView showGridLines="0" zoomScale="100" workbookViewId="0">
      <pane ySplit="5" topLeftCell="A6" activePane="bottomLeft" state="frozen"/>
      <selection pane="bottomLeft" activeCell="A1" sqref="A1"/>
    </sheetView>
  </sheetViews>
  <sheetFormatPr baseColWidth="8" defaultRowHeight="15"/>
  <cols>
    <col width="22.5" customWidth="1" min="1" max="1"/>
    <col width="10" customWidth="1" min="2" max="2"/>
    <col width="17.5" customWidth="1" min="3" max="3"/>
    <col width="70" customWidth="1" min="4" max="4"/>
  </cols>
  <sheetData>
    <row r="1" ht="25.5" customHeight="1">
      <c r="A1" s="1" t="inlineStr">
        <is>
          <t>Document Corpus</t>
        </is>
      </c>
    </row>
    <row r="2" ht="31.5" customHeight="1">
      <c r="A2" s="2" t="inlineStr">
        <is>
          <t>Text records, reviews, articles, or support tickets. Enter text in the Text column.</t>
        </is>
      </c>
    </row>
    <row r="3" ht="18" customHeight="1"/>
    <row r="4" ht="18" customHeight="1">
      <c r="A4" s="3" t="inlineStr">
        <is>
          <t>Corpus documents</t>
        </is>
      </c>
    </row>
    <row r="5" ht="18" customHeight="1">
      <c r="A5" s="4" t="inlineStr">
        <is>
          <t>Model</t>
        </is>
      </c>
      <c r="B5" s="4" t="inlineStr">
        <is>
          <t>DocID</t>
        </is>
      </c>
      <c r="C5" s="4" t="inlineStr">
        <is>
          <t>Category</t>
        </is>
      </c>
      <c r="D5" s="4" t="inlineStr">
        <is>
          <t>Text</t>
        </is>
      </c>
    </row>
    <row r="6" ht="18" customHeight="1">
      <c r="A6" s="5" t="inlineStr">
        <is>
          <t>customer_reviews_sentiment</t>
        </is>
      </c>
      <c r="B6" s="7" t="n">
        <v>1</v>
      </c>
      <c r="C6" s="7" t="inlineStr">
        <is>
          <t>Reviews</t>
        </is>
      </c>
      <c r="D6" s="6" t="inlineStr">
        <is>
          <t>Excellent product, superior build quality and fast delivery. Very satisfied!</t>
        </is>
      </c>
    </row>
    <row r="7" ht="18" customHeight="1">
      <c r="A7" s="5" t="inlineStr">
        <is>
          <t>customer_reviews_sentiment</t>
        </is>
      </c>
      <c r="B7" s="7" t="n">
        <v>2</v>
      </c>
      <c r="C7" s="7" t="inlineStr">
        <is>
          <t>Reviews</t>
        </is>
      </c>
      <c r="D7" s="6" t="inlineStr">
        <is>
          <t>Terrible customer service, delayed shipment and defective item. Do not buy.</t>
        </is>
      </c>
    </row>
    <row r="8" ht="18" customHeight="1">
      <c r="A8" s="5" t="inlineStr">
        <is>
          <t>customer_reviews_sentiment</t>
        </is>
      </c>
      <c r="B8" s="7" t="n">
        <v>3</v>
      </c>
      <c r="C8" s="7" t="inlineStr">
        <is>
          <t>Reviews</t>
        </is>
      </c>
      <c r="D8" s="6" t="inlineStr">
        <is>
          <t>Decent performance for the price, but packaging was damaged on arrival.</t>
        </is>
      </c>
    </row>
    <row r="9" ht="18" customHeight="1">
      <c r="A9" s="5" t="inlineStr">
        <is>
          <t>customer_reviews_sentiment</t>
        </is>
      </c>
      <c r="B9" s="7" t="n">
        <v>4</v>
      </c>
      <c r="C9" s="7" t="inlineStr">
        <is>
          <t>Reviews</t>
        </is>
      </c>
      <c r="D9" s="6" t="inlineStr">
        <is>
          <t>Outstanding battery life, responsive screen, and intuitive interface.</t>
        </is>
      </c>
    </row>
    <row r="10" ht="18" customHeight="1">
      <c r="A10" s="5" t="inlineStr">
        <is>
          <t>customer_reviews_sentiment</t>
        </is>
      </c>
      <c r="B10" s="7" t="n">
        <v>5</v>
      </c>
      <c r="C10" s="7" t="inlineStr">
        <is>
          <t>Reviews</t>
        </is>
      </c>
      <c r="D10" s="6" t="inlineStr">
        <is>
          <t>Complete waste of money. Stopped working after two days of light use.</t>
        </is>
      </c>
    </row>
    <row r="11" ht="18" customHeight="1">
      <c r="A11" s="5" t="inlineStr">
        <is>
          <t>customer_reviews_sentiment</t>
        </is>
      </c>
      <c r="B11" s="7" t="n">
        <v>6</v>
      </c>
      <c r="C11" s="7" t="inlineStr">
        <is>
          <t>Reviews</t>
        </is>
      </c>
      <c r="D11" s="6" t="inlineStr">
        <is>
          <t>Average experience. Does what it says on the box without exceeding expectations.</t>
        </is>
      </c>
    </row>
    <row r="12" ht="18" customHeight="1">
      <c r="A12" s="5" t="inlineStr">
        <is>
          <t>customer_reviews_sentiment</t>
        </is>
      </c>
      <c r="B12" s="7" t="n">
        <v>7</v>
      </c>
      <c r="C12" s="7" t="inlineStr">
        <is>
          <t>Reviews</t>
        </is>
      </c>
      <c r="D12" s="6" t="inlineStr">
        <is>
          <t>Highly recommended! Customer support resolved my inquiry in ten minutes.</t>
        </is>
      </c>
    </row>
    <row r="13" ht="18" customHeight="1">
      <c r="A13" s="5" t="inlineStr">
        <is>
          <t>customer_reviews_sentiment</t>
        </is>
      </c>
      <c r="B13" s="7" t="n">
        <v>8</v>
      </c>
      <c r="C13" s="7" t="inlineStr">
        <is>
          <t>Reviews</t>
        </is>
      </c>
      <c r="D13" s="6" t="inlineStr">
        <is>
          <t>Horrible experience, misleading specifications and zero return support.</t>
        </is>
      </c>
    </row>
    <row r="14" ht="18" customHeight="1">
      <c r="A14" s="5" t="inlineStr">
        <is>
          <t>customer_reviews_sentiment</t>
        </is>
      </c>
      <c r="B14" s="7" t="n">
        <v>9</v>
      </c>
      <c r="C14" s="7" t="inlineStr">
        <is>
          <t>Reviews</t>
        </is>
      </c>
      <c r="D14" s="6" t="inlineStr">
        <is>
          <t>Solid construction and reliable daily performance. Good value for money.</t>
        </is>
      </c>
    </row>
    <row r="15" ht="18" customHeight="1">
      <c r="A15" s="5" t="inlineStr">
        <is>
          <t>customer_reviews_sentiment</t>
        </is>
      </c>
      <c r="B15" s="7" t="n">
        <v>10</v>
      </c>
      <c r="C15" s="7" t="inlineStr">
        <is>
          <t>Reviews</t>
        </is>
      </c>
      <c r="D15" s="6" t="inlineStr">
        <is>
          <t>Frustrating software bugs and frequent crashes. Needs immediate firmware fix.</t>
        </is>
      </c>
    </row>
    <row r="16" ht="18" customHeight="1">
      <c r="A16" s="5" t="inlineStr">
        <is>
          <t>customer_reviews_sentiment</t>
        </is>
      </c>
      <c r="B16" s="7" t="n">
        <v>11</v>
      </c>
      <c r="C16" s="7" t="inlineStr">
        <is>
          <t>Reviews</t>
        </is>
      </c>
      <c r="D16" s="6" t="inlineStr">
        <is>
          <t>Fast delivery, wonderful packaging, and very helpful user manual.</t>
        </is>
      </c>
    </row>
    <row r="17" ht="18" customHeight="1">
      <c r="A17" s="5" t="inlineStr">
        <is>
          <t>customer_reviews_sentiment</t>
        </is>
      </c>
      <c r="B17" s="7" t="n">
        <v>12</v>
      </c>
      <c r="C17" s="7" t="inlineStr">
        <is>
          <t>Reviews</t>
        </is>
      </c>
      <c r="D17" s="6" t="inlineStr">
        <is>
          <t>Poor build quality, loose hinges and noisy fan. Very disappointed.</t>
        </is>
      </c>
    </row>
    <row r="18" ht="18" customHeight="1">
      <c r="A18" s="5" t="inlineStr">
        <is>
          <t>support_tickets_topics</t>
        </is>
      </c>
      <c r="B18" s="7" t="n">
        <v>1</v>
      </c>
      <c r="C18" s="7" t="inlineStr">
        <is>
          <t>Billing</t>
        </is>
      </c>
      <c r="D18" s="6" t="inlineStr">
        <is>
          <t>Invoice charged twice on my credit card for annual subscription renewal.</t>
        </is>
      </c>
    </row>
    <row r="19" ht="18" customHeight="1">
      <c r="A19" s="5" t="inlineStr">
        <is>
          <t>support_tickets_topics</t>
        </is>
      </c>
      <c r="B19" s="7" t="n">
        <v>2</v>
      </c>
      <c r="C19" s="7" t="inlineStr">
        <is>
          <t>Technical</t>
        </is>
      </c>
      <c r="D19" s="6" t="inlineStr">
        <is>
          <t>Application crashes with memory allocation error when exporting large reports.</t>
        </is>
      </c>
    </row>
    <row r="20" ht="18" customHeight="1">
      <c r="A20" s="5" t="inlineStr">
        <is>
          <t>support_tickets_topics</t>
        </is>
      </c>
      <c r="B20" s="7" t="n">
        <v>3</v>
      </c>
      <c r="C20" s="7" t="inlineStr">
        <is>
          <t>Account</t>
        </is>
      </c>
      <c r="D20" s="6" t="inlineStr">
        <is>
          <t>Cannot reset password because two-factor authentication SMS is not received.</t>
        </is>
      </c>
    </row>
    <row r="21" ht="18" customHeight="1">
      <c r="A21" s="5" t="inlineStr">
        <is>
          <t>support_tickets_topics</t>
        </is>
      </c>
      <c r="B21" s="7" t="n">
        <v>4</v>
      </c>
      <c r="C21" s="7" t="inlineStr">
        <is>
          <t>Billing</t>
        </is>
      </c>
      <c r="D21" s="6" t="inlineStr">
        <is>
          <t>Refund request for unused enterprise license seats after team restructuring.</t>
        </is>
      </c>
    </row>
    <row r="22" ht="18" customHeight="1">
      <c r="A22" s="5" t="inlineStr">
        <is>
          <t>support_tickets_topics</t>
        </is>
      </c>
      <c r="B22" s="7" t="n">
        <v>5</v>
      </c>
      <c r="C22" s="7" t="inlineStr">
        <is>
          <t>Technical</t>
        </is>
      </c>
      <c r="D22" s="6" t="inlineStr">
        <is>
          <t>Database connection timeout occurred during scheduled automated nightly sync.</t>
        </is>
      </c>
    </row>
    <row r="23" ht="18" customHeight="1">
      <c r="A23" s="5" t="inlineStr">
        <is>
          <t>support_tickets_topics</t>
        </is>
      </c>
      <c r="B23" s="7" t="n">
        <v>6</v>
      </c>
      <c r="C23" s="7" t="inlineStr">
        <is>
          <t>Account</t>
        </is>
      </c>
      <c r="D23" s="6" t="inlineStr">
        <is>
          <t>User invitation link expired before team member could complete registration.</t>
        </is>
      </c>
    </row>
    <row r="24" ht="18" customHeight="1">
      <c r="A24" s="5" t="inlineStr">
        <is>
          <t>support_tickets_topics</t>
        </is>
      </c>
      <c r="B24" s="7" t="n">
        <v>7</v>
      </c>
      <c r="C24" s="7" t="inlineStr">
        <is>
          <t>Billing</t>
        </is>
      </c>
      <c r="D24" s="6" t="inlineStr">
        <is>
          <t>Credit card payment declined despite sufficient funds and active banking authorization.</t>
        </is>
      </c>
    </row>
    <row r="25" ht="18" customHeight="1">
      <c r="A25" s="5" t="inlineStr">
        <is>
          <t>support_tickets_topics</t>
        </is>
      </c>
      <c r="B25" s="7" t="n">
        <v>8</v>
      </c>
      <c r="C25" s="7" t="inlineStr">
        <is>
          <t>Technical</t>
        </is>
      </c>
      <c r="D25" s="6" t="inlineStr">
        <is>
          <t>API endpoint returns 500 internal server error on bulk JSON data upload.</t>
        </is>
      </c>
    </row>
    <row r="26" ht="18" customHeight="1">
      <c r="A26" s="5" t="inlineStr">
        <is>
          <t>keyword_tfidf_extraction</t>
        </is>
      </c>
      <c r="B26" s="7" t="n">
        <v>1</v>
      </c>
      <c r="C26" s="7" t="inlineStr">
        <is>
          <t>Quantum Computing</t>
        </is>
      </c>
      <c r="D26" s="6" t="inlineStr">
        <is>
          <t>Quantum superposition and entangled qubits enable exponential speedup in quantum computing algorithms, while overcoming decoherence requires fault-tolerant error correction circuits.</t>
        </is>
      </c>
    </row>
    <row r="27" ht="18" customHeight="1">
      <c r="A27" s="5" t="inlineStr">
        <is>
          <t>keyword_tfidf_extraction</t>
        </is>
      </c>
      <c r="B27" s="7" t="n">
        <v>2</v>
      </c>
      <c r="C27" s="7" t="inlineStr">
        <is>
          <t>Neuroscience</t>
        </is>
      </c>
      <c r="D27" s="6" t="inlineStr">
        <is>
          <t>Neural plasticity and synaptic transmission govern cognitive pathways in the brain, with functional fMRI cortical mapping revealing adaptive network reorganization.</t>
        </is>
      </c>
    </row>
    <row r="28" ht="18" customHeight="1">
      <c r="A28" s="5" t="inlineStr">
        <is>
          <t>keyword_tfidf_extraction</t>
        </is>
      </c>
      <c r="B28" s="7" t="n">
        <v>3</v>
      </c>
      <c r="C28" s="7" t="inlineStr">
        <is>
          <t>Renewable Energy</t>
        </is>
      </c>
      <c r="D28" s="6" t="inlineStr">
        <is>
          <t>Perovskite solar cells dramatically improve photovoltaic efficiency in renewable energy generation, coupled with grid energy storage to mitigate lithium-ion battery degradation.</t>
        </is>
      </c>
    </row>
    <row r="29" ht="18" customHeight="1">
      <c r="A29" s="5" t="inlineStr">
        <is>
          <t>keyword_tfidf_extraction</t>
        </is>
      </c>
      <c r="B29" s="7" t="n">
        <v>4</v>
      </c>
      <c r="C29" s="7" t="inlineStr">
        <is>
          <t>Astrophysics</t>
        </is>
      </c>
      <c r="D29" s="6" t="inlineStr">
        <is>
          <t>Gravitational wave interferometry detects binary neutron star mergers across cosmic distances, analyzing cosmological redshift signatures and unexplained dark matter interactions.</t>
        </is>
      </c>
    </row>
    <row r="30" ht="18" customHeight="1">
      <c r="A30" s="5" t="inlineStr">
        <is>
          <t>keyword_tfidf_extraction</t>
        </is>
      </c>
      <c r="B30" s="7" t="n">
        <v>5</v>
      </c>
      <c r="C30" s="7" t="inlineStr">
        <is>
          <t>Cryptography</t>
        </is>
      </c>
      <c r="D30" s="6" t="inlineStr">
        <is>
          <t>Post-quantum cryptography relies on lattice-based encryption and zero-knowledge proofs to secure key exchange protocols against quantum algorithm decryption attacks.</t>
        </is>
      </c>
    </row>
    <row r="31" ht="18" customHeight="1">
      <c r="A31" s="5" t="inlineStr">
        <is>
          <t>keyword_tfidf_extraction</t>
        </is>
      </c>
      <c r="B31" s="7" t="n">
        <v>6</v>
      </c>
      <c r="C31" s="7" t="inlineStr">
        <is>
          <t>Genomics</t>
        </is>
      </c>
      <c r="D31" s="6" t="inlineStr">
        <is>
          <t>CRISPR-Cas9 gene editing and high-throughput RNA sequencing facilitate precise genomic variant calling while profiling complex epigenetic DNA methylation patterns.</t>
        </is>
      </c>
    </row>
    <row r="32" ht="18" customHeight="1">
      <c r="A32" s="5" t="inlineStr">
        <is>
          <t>keyword_tfidf_extraction</t>
        </is>
      </c>
      <c r="B32" s="7" t="n">
        <v>7</v>
      </c>
      <c r="C32" s="7" t="inlineStr">
        <is>
          <t>Robotics</t>
        </is>
      </c>
      <c r="D32" s="6" t="inlineStr">
        <is>
          <t>Reinforcement learning guides autonomous navigation and robotic trajectory planning, leveraging multi-sensor LiDAR SLAM for real-time robotic localization in dynamic environments.</t>
        </is>
      </c>
    </row>
    <row r="33" ht="18" customHeight="1">
      <c r="A33" s="5" t="inlineStr">
        <is>
          <t>keyword_tfidf_extraction</t>
        </is>
      </c>
      <c r="B33" s="7" t="n">
        <v>8</v>
      </c>
      <c r="C33" s="7" t="inlineStr">
        <is>
          <t>Climate Science</t>
        </is>
      </c>
      <c r="D33" s="6" t="inlineStr">
        <is>
          <t>Oceanic circulation and greenhouse gas radiative forcing drive global climate feedback loops, validated through high-resolution atmospheric aerosol modeling simulations.</t>
        </is>
      </c>
    </row>
    <row r="34" ht="18" customHeight="1">
      <c r="A34" s="5" t="inlineStr">
        <is>
          <t>document_similarity_search</t>
        </is>
      </c>
      <c r="B34" s="7" t="n">
        <v>1</v>
      </c>
      <c r="C34" s="7" t="inlineStr">
        <is>
          <t>Authentication</t>
        </is>
      </c>
      <c r="D34" s="6" t="inlineStr">
        <is>
          <t>Configuring multi-factor authentication (MFA), SAML single sign-on (SSO), and OAuth2 identity providers for secure enterprise login.</t>
        </is>
      </c>
    </row>
    <row r="35" ht="18" customHeight="1">
      <c r="A35" s="5" t="inlineStr">
        <is>
          <t>document_similarity_search</t>
        </is>
      </c>
      <c r="B35" s="7" t="n">
        <v>2</v>
      </c>
      <c r="C35" s="7" t="inlineStr">
        <is>
          <t>Billing</t>
        </is>
      </c>
      <c r="D35" s="6" t="inlineStr">
        <is>
          <t>Managing enterprise subscription licenses, seat allocations, prorated invoices, and automated credit card payment methods.</t>
        </is>
      </c>
    </row>
    <row r="36" ht="18" customHeight="1">
      <c r="A36" s="5" t="inlineStr">
        <is>
          <t>document_similarity_search</t>
        </is>
      </c>
      <c r="B36" s="7" t="n">
        <v>3</v>
      </c>
      <c r="C36" s="7" t="inlineStr">
        <is>
          <t>Networking</t>
        </is>
      </c>
      <c r="D36" s="6" t="inlineStr">
        <is>
          <t>Virtual private cloud (VPC) network peering, transit gateway configuration, and low-latency hybrid cloud VPN tunnels.</t>
        </is>
      </c>
    </row>
    <row r="37" ht="18" customHeight="1">
      <c r="A37" s="5" t="inlineStr">
        <is>
          <t>document_similarity_search</t>
        </is>
      </c>
      <c r="B37" s="7" t="n">
        <v>4</v>
      </c>
      <c r="C37" s="7" t="inlineStr">
        <is>
          <t>Storage</t>
        </is>
      </c>
      <c r="D37" s="6" t="inlineStr">
        <is>
          <t>Configuring S3 object storage lifecycle policies, server-side encryption with KMS keys, and cross-region replication.</t>
        </is>
      </c>
    </row>
    <row r="38" ht="18" customHeight="1">
      <c r="A38" s="5" t="inlineStr">
        <is>
          <t>document_similarity_search</t>
        </is>
      </c>
      <c r="B38" s="7" t="n">
        <v>5</v>
      </c>
      <c r="C38" s="7" t="inlineStr">
        <is>
          <t>Security</t>
        </is>
      </c>
      <c r="D38" s="6" t="inlineStr">
        <is>
          <t>Role-based access control (RBAC), least-privilege IAM policies, audit logging, and automated threat detection alerts.</t>
        </is>
      </c>
    </row>
    <row r="39" ht="18" customHeight="1">
      <c r="A39" s="5" t="inlineStr">
        <is>
          <t>document_similarity_search</t>
        </is>
      </c>
      <c r="B39" s="7" t="n">
        <v>6</v>
      </c>
      <c r="C39" s="7" t="inlineStr">
        <is>
          <t>API</t>
        </is>
      </c>
      <c r="D39" s="6" t="inlineStr">
        <is>
          <t>REST API rate limiting, webhook payload delivery, bearer token authentication, and idempotency key headers.</t>
        </is>
      </c>
    </row>
    <row r="40" ht="18" customHeight="1">
      <c r="A40" s="5" t="inlineStr">
        <is>
          <t>document_similarity_search</t>
        </is>
      </c>
      <c r="B40" s="7" t="n">
        <v>7</v>
      </c>
      <c r="C40" s="7" t="inlineStr">
        <is>
          <t>Hardware</t>
        </is>
      </c>
      <c r="D40" s="6" t="inlineStr">
        <is>
          <t>Dedicated bare-metal server provisioning, GPU cluster orchestration, and high-performance NVMe storage arrays.</t>
        </is>
      </c>
    </row>
    <row r="41" ht="18" customHeight="1">
      <c r="A41" s="5" t="inlineStr">
        <is>
          <t>document_similarity_search</t>
        </is>
      </c>
      <c r="B41" s="7" t="n">
        <v>8</v>
      </c>
      <c r="C41" s="7" t="inlineStr">
        <is>
          <t>Deployment</t>
        </is>
      </c>
      <c r="D41" s="6" t="inlineStr">
        <is>
          <t>Continuous integration and deployment (CI/CD) pipelines, Docker container registry images, and blue-green Kubernetes rollouts.</t>
        </is>
      </c>
    </row>
  </sheetData>
  <mergeCells count="3">
    <mergeCell ref="A1:D1"/>
    <mergeCell ref="A4:D4"/>
    <mergeCell ref="A2:D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2"/>
  <sheetViews>
    <sheetView showGridLines="0" zoomScale="100" workbookViewId="0">
      <pane ySplit="5" topLeftCell="A6" activePane="bottomLeft" state="frozen"/>
      <selection pane="bottomLeft" activeCell="A1" sqref="A1"/>
    </sheetView>
  </sheetViews>
  <sheetFormatPr baseColWidth="8" defaultRowHeight="15"/>
  <cols>
    <col width="22.5" customWidth="1" min="1" max="1"/>
    <col width="16.25" customWidth="1" min="2" max="2"/>
    <col width="42.5" customWidth="1" min="3" max="3"/>
    <col width="40" customWidth="1" min="4" max="4"/>
  </cols>
  <sheetData>
    <row r="1" ht="25.5" customHeight="1">
      <c r="A1" s="1" t="inlineStr">
        <is>
          <t>Preprocessing &amp; Stopword Rules</t>
        </is>
      </c>
    </row>
    <row r="2" ht="31.5" customHeight="1">
      <c r="A2" s="2" t="inlineStr">
        <is>
          <t>Configure stopword lists, token length filters, and preprocessing rules.</t>
        </is>
      </c>
    </row>
    <row r="3" ht="18" customHeight="1"/>
    <row r="4" ht="18" customHeight="1">
      <c r="A4" s="3" t="inlineStr">
        <is>
          <t>Preprocessing configurations</t>
        </is>
      </c>
    </row>
    <row r="5" ht="18" customHeight="1">
      <c r="A5" s="4" t="inlineStr">
        <is>
          <t>Model</t>
        </is>
      </c>
      <c r="B5" s="4" t="inlineStr">
        <is>
          <t>RuleType</t>
        </is>
      </c>
      <c r="C5" s="4" t="inlineStr">
        <is>
          <t>Value</t>
        </is>
      </c>
      <c r="D5" s="4" t="inlineStr">
        <is>
          <t>Description</t>
        </is>
      </c>
    </row>
    <row r="6" ht="18" customHeight="1">
      <c r="A6" s="5" t="inlineStr">
        <is>
          <t>ALL</t>
        </is>
      </c>
      <c r="B6" s="7" t="inlineStr">
        <is>
          <t>Stopword</t>
        </is>
      </c>
      <c r="C6" s="7" t="inlineStr">
        <is>
          <t>the, and, of, to, in, a, is, for, on, it, with, as, by, at, this, that, from</t>
        </is>
      </c>
      <c r="D6" s="6" t="inlineStr">
        <is>
          <t>Standard English function stop words</t>
        </is>
      </c>
    </row>
    <row r="7" ht="18" customHeight="1">
      <c r="A7" s="5" t="inlineStr">
        <is>
          <t>ALL</t>
        </is>
      </c>
      <c r="B7" s="7" t="inlineStr">
        <is>
          <t>MinLength</t>
        </is>
      </c>
      <c r="C7" s="7" t="n">
        <v>3</v>
      </c>
      <c r="D7" s="6" t="inlineStr">
        <is>
          <t>Minimum token length filter</t>
        </is>
      </c>
    </row>
    <row r="8" ht="18" customHeight="1">
      <c r="A8" s="5" t="inlineStr">
        <is>
          <t>customer_reviews_sentiment</t>
        </is>
      </c>
      <c r="B8" s="7" t="inlineStr">
        <is>
          <t>PositiveWords</t>
        </is>
      </c>
      <c r="C8" s="7" t="inlineStr">
        <is>
          <t>durable, ergonomic, sleek, flawless, effortless, intuitive, premium, seamless</t>
        </is>
      </c>
      <c r="D8" s="6" t="inlineStr">
        <is>
          <t>Custom domain positive affective lexicon</t>
        </is>
      </c>
    </row>
    <row r="9" ht="18" customHeight="1">
      <c r="A9" s="5" t="inlineStr">
        <is>
          <t>customer_reviews_sentiment</t>
        </is>
      </c>
      <c r="B9" s="7" t="inlineStr">
        <is>
          <t>NegativeWords</t>
        </is>
      </c>
      <c r="C9" s="7" t="inlineStr">
        <is>
          <t>fragile, clumsy, sluggish, broken, unusable, overpriced, defective, disappointing</t>
        </is>
      </c>
      <c r="D9" s="6" t="inlineStr">
        <is>
          <t>Custom domain negative affective lexicon</t>
        </is>
      </c>
    </row>
    <row r="10" ht="18" customHeight="1">
      <c r="A10" s="5" t="inlineStr">
        <is>
          <t>keyword_tfidf_extraction</t>
        </is>
      </c>
      <c r="B10" s="7" t="inlineStr">
        <is>
          <t>NgramMax</t>
        </is>
      </c>
      <c r="C10" s="7" t="n">
        <v>2</v>
      </c>
      <c r="D10" s="6" t="inlineStr">
        <is>
          <t>Maximum n-gram order (1=unigrams, 2=bigrams)</t>
        </is>
      </c>
    </row>
    <row r="11" ht="18" customHeight="1">
      <c r="A11" s="5" t="inlineStr">
        <is>
          <t>document_similarity_search</t>
        </is>
      </c>
      <c r="B11" s="7" t="inlineStr">
        <is>
          <t>SearchQuery</t>
        </is>
      </c>
      <c r="C11" s="7" t="inlineStr">
        <is>
          <t>multi-factor authentication SSO login security</t>
        </is>
      </c>
      <c r="D11" s="6" t="inlineStr">
        <is>
          <t>Active search query for cosine similarity ranking</t>
        </is>
      </c>
    </row>
    <row r="12" ht="18" customHeight="1">
      <c r="A12" s="5" t="inlineStr">
        <is>
          <t>support_tickets_topics</t>
        </is>
      </c>
      <c r="B12" s="7" t="inlineStr">
        <is>
          <t>Stopword</t>
        </is>
      </c>
      <c r="C12" s="7" t="inlineStr">
        <is>
          <t>ticket, issue, error, please, thanks, help</t>
        </is>
      </c>
      <c r="D12" s="6" t="inlineStr">
        <is>
          <t>Domain-specific stop words for support ticket clustering</t>
        </is>
      </c>
    </row>
  </sheetData>
  <mergeCells count="3">
    <mergeCell ref="A1:D1"/>
    <mergeCell ref="A4:D4"/>
    <mergeCell ref="A2:D2"/>
  </mergeCells>
  <pageMargins left="0.75" right="0.75" top="1" bottom="1" header="0.5" footer="0.5"/>
</worksheet>
</file>

<file path=xl/worksheets/sheet4.xml><?xml version="1.0" encoding="utf-8"?>
<s:worksheet xmlns:s="http://schemas.openxmlformats.org/spreadsheetml/2006/main">
  <s:sheetPr>
    <s:outlinePr summaryBelow="1" summaryRight="1"/>
    <s:pageSetUpPr/>
  </s:sheetPr>
  <s:dimension ref="A1:I45"/>
  <s:sheetViews>
    <s:sheetView showGridLines="0" zoomScale="100" workbookViewId="0">
      <s:selection activeCell="A1" sqref="A1"/>
    </s:sheetView>
  </s:sheetViews>
  <s:sheetFormatPr baseColWidth="8" defaultRowHeight="15"/>
  <s:cols>
    <s:col width="21.25" customWidth="1" min="1" max="1"/>
    <s:col width="22.5" customWidth="1" min="2" max="2"/>
    <s:col width="3.5" customWidth="1" min="3" max="3"/>
    <s:col width="10" customWidth="1" min="4" max="4"/>
    <s:col width="15" customWidth="1" min="5" max="5"/>
    <s:col width="12.5" customWidth="1" min="6" max="6"/>
    <s:col width="16.25" customWidth="1" min="7" max="7"/>
    <s:col width="16.25" customWidth="1" min="8" max="8"/>
    <s:col width="27.5" customWidth="1" min="9" max="9"/>
  </s:cols>
  <s:sheetData>
    <s:row r="1" ht="25.5" customHeight="1">
      <s:c r="A1" s="1" t="inlineStr">
        <s:is>
          <s:t>Analysis Results &amp; Document Scores</s:t>
        </s:is>
      </s:c>
    </s:row>
    <s:row r="2" ht="31.5" customHeight="1">
      <s:c r="A2" s="2" t="inlineStr">
        <s:is>
          <s:t>Corpus summary metrics, document-level sentiment scores, and dominant topic assignments.</s:t>
        </s:is>
      </s:c>
    </s:row>
    <s:row r="3" ht="18" customHeight="1"/>
    <s:row r="4" ht="18" customHeight="1">
      <s:c r="A4" s="3" t="inlineStr">
        <s:is>
          <s:t>Corpus summary</s:t>
        </s:is>
      </s:c>
      <s:c r="D4" s="3" t="inlineStr">
        <s:is>
          <s:t>Document scoring</s:t>
        </s:is>
      </s:c>
    </s:row>
    <s:row r="5" ht="24" customHeight="1">
      <s:c r="A5" s="12" cm="1">
        <s:f t="array" ref="A5:B17">_xldudf_BF_OUTPUT("summary")</s:f>
      </s:c>
      <s:c r="B5" s="12"/>
      <s:c r="D5" s="12" cm="1">
        <s:f t="array" ref="D5:I45">_xldudf_BF_OUTPUT("documents")</s:f>
      </s:c>
      <s:c r="E5" s="12"/>
      <s:c r="F5" s="12"/>
      <s:c r="G5" s="12"/>
      <s:c r="H5" s="12"/>
      <s:c r="I5" s="12"/>
    </s:row>
    <s:row r="6" ht="24" customHeight="1">
      <s:c r="A6" s="13"/>
      <s:c r="B6" s="13"/>
      <s:c r="D6" s="13"/>
      <s:c r="E6" s="13"/>
      <s:c r="F6" s="13"/>
      <s:c r="G6" s="13"/>
      <s:c r="H6" s="13"/>
      <s:c r="I6" s="13"/>
    </s:row>
    <s:row r="7" ht="24" customHeight="1">
      <s:c r="A7" s="13"/>
      <s:c r="B7" s="13"/>
      <s:c r="D7" s="13"/>
      <s:c r="E7" s="13"/>
      <s:c r="F7" s="13"/>
      <s:c r="G7" s="13"/>
      <s:c r="H7" s="13"/>
      <s:c r="I7" s="13"/>
    </s:row>
    <s:row r="8" ht="24" customHeight="1">
      <s:c r="A8" s="13"/>
      <s:c r="B8" s="13"/>
      <s:c r="D8" s="13"/>
      <s:c r="E8" s="13"/>
      <s:c r="F8" s="13"/>
      <s:c r="G8" s="13"/>
      <s:c r="H8" s="13"/>
      <s:c r="I8" s="13"/>
    </s:row>
    <s:row r="9" ht="24" customHeight="1">
      <s:c r="A9" s="13"/>
      <s:c r="B9" s="13"/>
      <s:c r="D9" s="13"/>
      <s:c r="E9" s="13"/>
      <s:c r="F9" s="13"/>
      <s:c r="G9" s="13"/>
      <s:c r="H9" s="13"/>
      <s:c r="I9" s="13"/>
    </s:row>
    <s:row r="10" ht="24" customHeight="1">
      <s:c r="A10" s="13"/>
      <s:c r="B10" s="13"/>
      <s:c r="D10" s="13"/>
      <s:c r="E10" s="13"/>
      <s:c r="F10" s="13"/>
      <s:c r="G10" s="13"/>
      <s:c r="H10" s="13"/>
      <s:c r="I10" s="13"/>
    </s:row>
    <s:row r="11" ht="24" customHeight="1">
      <s:c r="A11" s="13"/>
      <s:c r="B11" s="13"/>
      <s:c r="D11" s="13"/>
      <s:c r="E11" s="13"/>
      <s:c r="F11" s="13"/>
      <s:c r="G11" s="13"/>
      <s:c r="H11" s="13"/>
      <s:c r="I11" s="13"/>
    </s:row>
    <s:row r="12" ht="24" customHeight="1">
      <s:c r="A12" s="13"/>
      <s:c r="B12" s="13"/>
      <s:c r="D12" s="13"/>
      <s:c r="E12" s="13"/>
      <s:c r="F12" s="13"/>
      <s:c r="G12" s="13"/>
      <s:c r="H12" s="13"/>
      <s:c r="I12" s="13"/>
    </s:row>
    <s:row r="13" ht="24" customHeight="1">
      <s:c r="A13" s="13"/>
      <s:c r="B13" s="13"/>
      <s:c r="D13" s="13"/>
      <s:c r="E13" s="13"/>
      <s:c r="F13" s="13"/>
      <s:c r="G13" s="13"/>
      <s:c r="H13" s="13"/>
      <s:c r="I13" s="13"/>
    </s:row>
    <s:row r="14" ht="24" customHeight="1">
      <s:c r="A14" s="13"/>
      <s:c r="B14" s="13"/>
      <s:c r="D14" s="13"/>
      <s:c r="E14" s="13"/>
      <s:c r="F14" s="13"/>
      <s:c r="G14" s="13"/>
      <s:c r="H14" s="13"/>
      <s:c r="I14" s="13"/>
    </s:row>
    <s:row r="15" ht="24" customHeight="1">
      <s:c r="A15" s="13"/>
      <s:c r="B15" s="13"/>
      <s:c r="D15" s="13"/>
      <s:c r="E15" s="13"/>
      <s:c r="F15" s="13"/>
      <s:c r="G15" s="13"/>
      <s:c r="H15" s="13"/>
      <s:c r="I15" s="13"/>
    </s:row>
    <s:row r="16" ht="33.75" customHeight="1">
      <s:c r="A16" s="13"/>
      <s:c r="B16" s="13"/>
      <s:c r="D16" s="13"/>
      <s:c r="E16" s="13"/>
      <s:c r="F16" s="13"/>
      <s:c r="G16" s="13"/>
      <s:c r="H16" s="13"/>
      <s:c r="I16" s="13"/>
    </s:row>
    <s:row r="17" ht="24" customHeight="1">
      <s:c r="A17" s="13"/>
      <s:c r="B17" s="13"/>
      <s:c r="D17" s="13"/>
      <s:c r="E17" s="13"/>
      <s:c r="F17" s="13"/>
      <s:c r="G17" s="13"/>
      <s:c r="H17" s="13"/>
      <s:c r="I17" s="13"/>
    </s:row>
    <s:row r="18" ht="18" customHeight="1">
      <s:c r="D18" s="13"/>
      <s:c r="E18" s="13"/>
      <s:c r="F18" s="13"/>
      <s:c r="G18" s="13"/>
      <s:c r="H18" s="13"/>
      <s:c r="I18" s="13"/>
    </s:row>
    <s:row r="19" ht="18" customHeight="1">
      <s:c r="D19" s="13"/>
      <s:c r="E19" s="13"/>
      <s:c r="F19" s="13"/>
      <s:c r="G19" s="13"/>
      <s:c r="H19" s="13"/>
      <s:c r="I19" s="13"/>
    </s:row>
    <s:row r="20" ht="18" customHeight="1">
      <s:c r="D20" s="13"/>
      <s:c r="E20" s="13"/>
      <s:c r="F20" s="13"/>
      <s:c r="G20" s="13"/>
      <s:c r="H20" s="13"/>
      <s:c r="I20" s="13"/>
    </s:row>
    <s:row r="21" ht="18" customHeight="1">
      <s:c r="D21" s="13"/>
      <s:c r="E21" s="13"/>
      <s:c r="F21" s="13"/>
      <s:c r="G21" s="13"/>
      <s:c r="H21" s="13"/>
      <s:c r="I21" s="13"/>
    </s:row>
    <s:row r="22" ht="18" customHeight="1">
      <s:c r="D22" s="13"/>
      <s:c r="E22" s="13"/>
      <s:c r="F22" s="13"/>
      <s:c r="G22" s="13"/>
      <s:c r="H22" s="13"/>
      <s:c r="I22" s="13"/>
    </s:row>
    <s:row r="23" ht="18" customHeight="1">
      <s:c r="D23" s="13"/>
      <s:c r="E23" s="13"/>
      <s:c r="F23" s="13"/>
      <s:c r="G23" s="13"/>
      <s:c r="H23" s="13"/>
      <s:c r="I23" s="13"/>
    </s:row>
    <s:row r="24" ht="18" customHeight="1">
      <s:c r="D24" s="13"/>
      <s:c r="E24" s="13"/>
      <s:c r="F24" s="13"/>
      <s:c r="G24" s="13"/>
      <s:c r="H24" s="13"/>
      <s:c r="I24" s="13"/>
    </s:row>
    <s:row r="25" ht="18" customHeight="1">
      <s:c r="D25" s="13"/>
      <s:c r="E25" s="13"/>
      <s:c r="F25" s="13"/>
      <s:c r="G25" s="13"/>
      <s:c r="H25" s="13"/>
      <s:c r="I25" s="13"/>
    </s:row>
    <s:row r="26" ht="18" customHeight="1">
      <s:c r="D26" s="13"/>
      <s:c r="E26" s="13"/>
      <s:c r="F26" s="13"/>
      <s:c r="G26" s="13"/>
      <s:c r="H26" s="13"/>
      <s:c r="I26" s="13"/>
    </s:row>
    <s:row r="27" ht="18" customHeight="1">
      <s:c r="D27" s="13"/>
      <s:c r="E27" s="13"/>
      <s:c r="F27" s="13"/>
      <s:c r="G27" s="13"/>
      <s:c r="H27" s="13"/>
      <s:c r="I27" s="13"/>
    </s:row>
    <s:row r="28" ht="18" customHeight="1">
      <s:c r="D28" s="13"/>
      <s:c r="E28" s="13"/>
      <s:c r="F28" s="13"/>
      <s:c r="G28" s="13"/>
      <s:c r="H28" s="13"/>
      <s:c r="I28" s="13"/>
    </s:row>
    <s:row r="29" ht="18" customHeight="1">
      <s:c r="D29" s="13"/>
      <s:c r="E29" s="13"/>
      <s:c r="F29" s="13"/>
      <s:c r="G29" s="13"/>
      <s:c r="H29" s="13"/>
      <s:c r="I29" s="13"/>
    </s:row>
    <s:row r="30" ht="18" customHeight="1">
      <s:c r="D30" s="13"/>
      <s:c r="E30" s="13"/>
      <s:c r="F30" s="13"/>
      <s:c r="G30" s="13"/>
      <s:c r="H30" s="13"/>
      <s:c r="I30" s="13"/>
    </s:row>
    <s:row r="31" ht="18" customHeight="1">
      <s:c r="D31" s="13"/>
      <s:c r="E31" s="13"/>
      <s:c r="F31" s="13"/>
      <s:c r="G31" s="13"/>
      <s:c r="H31" s="13"/>
      <s:c r="I31" s="13"/>
    </s:row>
    <s:row r="32" ht="18" customHeight="1">
      <s:c r="D32" s="13"/>
      <s:c r="E32" s="13"/>
      <s:c r="F32" s="13"/>
      <s:c r="G32" s="13"/>
      <s:c r="H32" s="13"/>
      <s:c r="I32" s="13"/>
    </s:row>
    <s:row r="33" ht="18" customHeight="1">
      <s:c r="D33" s="13"/>
      <s:c r="E33" s="13"/>
      <s:c r="F33" s="13"/>
      <s:c r="G33" s="13"/>
      <s:c r="H33" s="13"/>
      <s:c r="I33" s="13"/>
    </s:row>
    <s:row r="34" ht="18" customHeight="1">
      <s:c r="D34" s="13"/>
      <s:c r="E34" s="13"/>
      <s:c r="F34" s="13"/>
      <s:c r="G34" s="13"/>
      <s:c r="H34" s="13"/>
      <s:c r="I34" s="13"/>
    </s:row>
    <s:row r="35" ht="18" customHeight="1">
      <s:c r="D35" s="13"/>
      <s:c r="E35" s="13"/>
      <s:c r="F35" s="13"/>
      <s:c r="G35" s="13"/>
      <s:c r="H35" s="13"/>
      <s:c r="I35" s="13"/>
    </s:row>
    <s:row r="36" ht="18" customHeight="1">
      <s:c r="D36" s="13"/>
      <s:c r="E36" s="13"/>
      <s:c r="F36" s="13"/>
      <s:c r="G36" s="13"/>
      <s:c r="H36" s="13"/>
      <s:c r="I36" s="13"/>
    </s:row>
    <s:row r="37" ht="18" customHeight="1">
      <s:c r="D37" s="13"/>
      <s:c r="E37" s="13"/>
      <s:c r="F37" s="13"/>
      <s:c r="G37" s="13"/>
      <s:c r="H37" s="13"/>
      <s:c r="I37" s="13"/>
    </s:row>
    <s:row r="38" ht="18" customHeight="1">
      <s:c r="D38" s="13"/>
      <s:c r="E38" s="13"/>
      <s:c r="F38" s="13"/>
      <s:c r="G38" s="13"/>
      <s:c r="H38" s="13"/>
      <s:c r="I38" s="13"/>
    </s:row>
    <s:row r="39" ht="18" customHeight="1">
      <s:c r="D39" s="13"/>
      <s:c r="E39" s="13"/>
      <s:c r="F39" s="13"/>
      <s:c r="G39" s="13"/>
      <s:c r="H39" s="13"/>
      <s:c r="I39" s="13"/>
    </s:row>
    <s:row r="40" ht="18" customHeight="1">
      <s:c r="D40" s="13"/>
      <s:c r="E40" s="13"/>
      <s:c r="F40" s="13"/>
      <s:c r="G40" s="13"/>
      <s:c r="H40" s="13"/>
      <s:c r="I40" s="13"/>
    </s:row>
    <s:row r="41" ht="18" customHeight="1">
      <s:c r="D41" s="13"/>
      <s:c r="E41" s="13"/>
      <s:c r="F41" s="13"/>
      <s:c r="G41" s="13"/>
      <s:c r="H41" s="13"/>
      <s:c r="I41" s="13"/>
    </s:row>
    <s:row r="42" ht="18" customHeight="1">
      <s:c r="D42" s="13"/>
      <s:c r="E42" s="13"/>
      <s:c r="F42" s="13"/>
      <s:c r="G42" s="13"/>
      <s:c r="H42" s="13"/>
      <s:c r="I42" s="13"/>
    </s:row>
    <s:row r="43" ht="18" customHeight="1">
      <s:c r="D43" s="13"/>
      <s:c r="E43" s="13"/>
      <s:c r="F43" s="13"/>
      <s:c r="G43" s="13"/>
      <s:c r="H43" s="13"/>
      <s:c r="I43" s="13"/>
    </s:row>
    <s:row r="44" ht="18" customHeight="1">
      <s:c r="D44" s="13"/>
      <s:c r="E44" s="13"/>
      <s:c r="F44" s="13"/>
      <s:c r="G44" s="13"/>
      <s:c r="H44" s="13"/>
      <s:c r="I44" s="13"/>
    </s:row>
    <s:row r="45" ht="18" customHeight="1">
      <s:c r="D45" s="13"/>
      <s:c r="E45" s="13"/>
      <s:c r="F45" s="13"/>
      <s:c r="G45" s="13"/>
      <s:c r="H45" s="13"/>
      <s:c r="I45" s="13"/>
    </s:row>
  </s:sheetData>
  <s:mergeCells count="4">
    <s:mergeCell ref="A1:I1"/>
    <s:mergeCell ref="D4:I4"/>
    <s:mergeCell ref="A4:B4"/>
    <s:mergeCell ref="A2:I2"/>
  </s:mergeCells>
  <s:pageMargins left="0.75" right="0.75" top="1" bottom="1" header="0.5" footer="0.5"/>
</s:worksheet>
</file>

<file path=xl/worksheets/sheet5.xml><?xml version="1.0" encoding="utf-8"?>
<s:worksheet xmlns:s="http://schemas.openxmlformats.org/spreadsheetml/2006/main">
  <s:sheetPr>
    <s:outlinePr summaryBelow="1" summaryRight="1"/>
    <s:pageSetUpPr/>
  </s:sheetPr>
  <s:dimension ref="A1:F40"/>
  <s:sheetViews>
    <s:sheetView showGridLines="0" zoomScale="100" workbookViewId="0">
      <s:pane ySplit="5" topLeftCell="A6" activePane="bottomLeft" state="frozen"/>
      <s:selection pane="bottomLeft" activeCell="A1" sqref="A1"/>
    </s:sheetView>
  </s:sheetViews>
  <s:sheetFormatPr baseColWidth="8" defaultRowHeight="15"/>
  <s:cols>
    <s:col width="15" customWidth="1" min="1" max="1"/>
    <s:col width="15" customWidth="1" min="2" max="2"/>
    <s:col width="35" customWidth="1" min="3" max="3"/>
    <s:col width="13.75" customWidth="1" min="4" max="4"/>
    <s:col width="13.75" customWidth="1" min="5" max="5"/>
    <s:col width="11.25" customWidth="1" min="6" max="6"/>
  </s:cols>
  <s:sheetData>
    <s:row r="1" ht="25.5" customHeight="1">
      <s:c r="A1" s="1" t="inlineStr">
        <s:is>
          <s:t>Vocabulary &amp; Topic Distribution</s:t>
        </s:is>
      </s:c>
    </s:row>
    <s:row r="2" ht="31.5" customHeight="1">
      <s:c r="A2" s="2" t="inlineStr">
        <s:is>
          <s:t>Top extracted keywords by TF-IDF weight and latent topic term distributions.</s:t>
        </s:is>
      </s:c>
    </s:row>
    <s:row r="3" ht="18" customHeight="1"/>
    <s:row r="4" ht="18" customHeight="1">
      <s:c r="A4" s="3" t="inlineStr">
        <s:is>
          <s:t>Key vocabulary and topic words</s:t>
        </s:is>
      </s:c>
    </s:row>
    <s:row r="5" ht="24" customHeight="1">
      <s:c r="A5" s="12" cm="1">
        <s:f t="array" ref="A5:F40">_xldudf_BF_OUTPUT("vocabulary")</s:f>
      </s:c>
      <s:c r="B5" s="12"/>
      <s:c r="C5" s="12"/>
      <s:c r="D5" s="12"/>
      <s:c r="E5" s="12"/>
      <s:c r="F5" s="12"/>
    </s:row>
    <s:row r="6" ht="18" customHeight="1">
      <s:c r="A6" s="14"/>
      <s:c r="B6" s="14"/>
      <s:c r="C6" s="14"/>
      <s:c r="D6" s="14"/>
      <s:c r="E6" s="14"/>
      <s:c r="F6" s="14"/>
    </s:row>
    <s:row r="7" ht="18" customHeight="1">
      <s:c r="A7" s="14"/>
      <s:c r="B7" s="14"/>
      <s:c r="C7" s="14"/>
      <s:c r="D7" s="14"/>
      <s:c r="E7" s="14"/>
      <s:c r="F7" s="14"/>
    </s:row>
    <s:row r="8" ht="18" customHeight="1">
      <s:c r="A8" s="14"/>
      <s:c r="B8" s="14"/>
      <s:c r="C8" s="14"/>
      <s:c r="D8" s="14"/>
      <s:c r="E8" s="14"/>
      <s:c r="F8" s="14"/>
    </s:row>
    <s:row r="9" ht="18" customHeight="1">
      <s:c r="A9" s="14"/>
      <s:c r="B9" s="14"/>
      <s:c r="C9" s="14"/>
      <s:c r="D9" s="14"/>
      <s:c r="E9" s="14"/>
      <s:c r="F9" s="14"/>
    </s:row>
    <s:row r="10" ht="18" customHeight="1">
      <s:c r="A10" s="14"/>
      <s:c r="B10" s="14"/>
      <s:c r="C10" s="14"/>
      <s:c r="D10" s="14"/>
      <s:c r="E10" s="14"/>
      <s:c r="F10" s="14"/>
    </s:row>
    <s:row r="11" ht="18" customHeight="1">
      <s:c r="A11" s="14"/>
      <s:c r="B11" s="14"/>
      <s:c r="C11" s="14"/>
      <s:c r="D11" s="14"/>
      <s:c r="E11" s="14"/>
      <s:c r="F11" s="14"/>
    </s:row>
    <s:row r="12" ht="18" customHeight="1">
      <s:c r="A12" s="14"/>
      <s:c r="B12" s="14"/>
      <s:c r="C12" s="14"/>
      <s:c r="D12" s="14"/>
      <s:c r="E12" s="14"/>
      <s:c r="F12" s="14"/>
    </s:row>
    <s:row r="13" ht="18" customHeight="1">
      <s:c r="A13" s="14"/>
      <s:c r="B13" s="14"/>
      <s:c r="C13" s="14"/>
      <s:c r="D13" s="14"/>
      <s:c r="E13" s="14"/>
      <s:c r="F13" s="14"/>
    </s:row>
    <s:row r="14" ht="18" customHeight="1">
      <s:c r="A14" s="14"/>
      <s:c r="B14" s="14"/>
      <s:c r="C14" s="14"/>
      <s:c r="D14" s="14"/>
      <s:c r="E14" s="14"/>
      <s:c r="F14" s="14"/>
    </s:row>
    <s:row r="15" ht="18" customHeight="1">
      <s:c r="A15" s="14"/>
      <s:c r="B15" s="14"/>
      <s:c r="C15" s="14"/>
      <s:c r="D15" s="14"/>
      <s:c r="E15" s="14"/>
      <s:c r="F15" s="14"/>
    </s:row>
    <s:row r="16" ht="18" customHeight="1">
      <s:c r="A16" s="14"/>
      <s:c r="B16" s="14"/>
      <s:c r="C16" s="14"/>
      <s:c r="D16" s="14"/>
      <s:c r="E16" s="14"/>
      <s:c r="F16" s="14"/>
    </s:row>
    <s:row r="17" ht="18" customHeight="1">
      <s:c r="A17" s="14"/>
      <s:c r="B17" s="14"/>
      <s:c r="C17" s="14"/>
      <s:c r="D17" s="14"/>
      <s:c r="E17" s="14"/>
      <s:c r="F17" s="14"/>
    </s:row>
    <s:row r="18" ht="18" customHeight="1">
      <s:c r="A18" s="14"/>
      <s:c r="B18" s="14"/>
      <s:c r="C18" s="14"/>
      <s:c r="D18" s="14"/>
      <s:c r="E18" s="14"/>
      <s:c r="F18" s="14"/>
    </s:row>
    <s:row r="19" ht="18" customHeight="1">
      <s:c r="A19" s="14"/>
      <s:c r="B19" s="14"/>
      <s:c r="C19" s="14"/>
      <s:c r="D19" s="14"/>
      <s:c r="E19" s="14"/>
      <s:c r="F19" s="14"/>
    </s:row>
    <s:row r="20" ht="18" customHeight="1">
      <s:c r="A20" s="14"/>
      <s:c r="B20" s="14"/>
      <s:c r="C20" s="14"/>
      <s:c r="D20" s="14"/>
      <s:c r="E20" s="14"/>
      <s:c r="F20" s="14"/>
    </s:row>
    <s:row r="21" ht="18" customHeight="1">
      <s:c r="A21" s="14"/>
      <s:c r="B21" s="14"/>
      <s:c r="C21" s="14"/>
      <s:c r="D21" s="14"/>
      <s:c r="E21" s="14"/>
      <s:c r="F21" s="14"/>
    </s:row>
    <s:row r="22" ht="18" customHeight="1">
      <s:c r="A22" s="14"/>
      <s:c r="B22" s="14"/>
      <s:c r="C22" s="14"/>
      <s:c r="D22" s="14"/>
      <s:c r="E22" s="14"/>
      <s:c r="F22" s="14"/>
    </s:row>
    <s:row r="23" ht="18" customHeight="1">
      <s:c r="A23" s="14"/>
      <s:c r="B23" s="14"/>
      <s:c r="C23" s="14"/>
      <s:c r="D23" s="14"/>
      <s:c r="E23" s="14"/>
      <s:c r="F23" s="14"/>
    </s:row>
    <s:row r="24" ht="18" customHeight="1">
      <s:c r="A24" s="14"/>
      <s:c r="B24" s="14"/>
      <s:c r="C24" s="14"/>
      <s:c r="D24" s="14"/>
      <s:c r="E24" s="14"/>
      <s:c r="F24" s="14"/>
    </s:row>
    <s:row r="25" ht="18" customHeight="1">
      <s:c r="A25" s="14"/>
      <s:c r="B25" s="14"/>
      <s:c r="C25" s="14"/>
      <s:c r="D25" s="14"/>
      <s:c r="E25" s="14"/>
      <s:c r="F25" s="14"/>
    </s:row>
    <s:row r="26" ht="18" customHeight="1">
      <s:c r="A26" s="14"/>
      <s:c r="B26" s="14"/>
      <s:c r="C26" s="14"/>
      <s:c r="D26" s="14"/>
      <s:c r="E26" s="14"/>
      <s:c r="F26" s="14"/>
    </s:row>
    <s:row r="27" ht="18" customHeight="1">
      <s:c r="A27" s="14"/>
      <s:c r="B27" s="14"/>
      <s:c r="C27" s="14"/>
      <s:c r="D27" s="14"/>
      <s:c r="E27" s="14"/>
      <s:c r="F27" s="14"/>
    </s:row>
    <s:row r="28" ht="18" customHeight="1">
      <s:c r="A28" s="14"/>
      <s:c r="B28" s="14"/>
      <s:c r="C28" s="14"/>
      <s:c r="D28" s="14"/>
      <s:c r="E28" s="14"/>
      <s:c r="F28" s="14"/>
    </s:row>
    <s:row r="29" ht="18" customHeight="1">
      <s:c r="A29" s="14"/>
      <s:c r="B29" s="14"/>
      <s:c r="C29" s="14"/>
      <s:c r="D29" s="14"/>
      <s:c r="E29" s="14"/>
      <s:c r="F29" s="14"/>
    </s:row>
    <s:row r="30" ht="18" customHeight="1">
      <s:c r="A30" s="14"/>
      <s:c r="B30" s="14"/>
      <s:c r="C30" s="14"/>
      <s:c r="D30" s="14"/>
      <s:c r="E30" s="14"/>
      <s:c r="F30" s="14"/>
    </s:row>
    <s:row r="31" ht="18" customHeight="1">
      <s:c r="A31" s="14"/>
      <s:c r="B31" s="14"/>
      <s:c r="C31" s="14"/>
      <s:c r="D31" s="14"/>
      <s:c r="E31" s="14"/>
      <s:c r="F31" s="14"/>
    </s:row>
    <s:row r="32" ht="18" customHeight="1">
      <s:c r="A32" s="14"/>
      <s:c r="B32" s="14"/>
      <s:c r="C32" s="14"/>
      <s:c r="D32" s="14"/>
      <s:c r="E32" s="14"/>
      <s:c r="F32" s="14"/>
    </s:row>
    <s:row r="33" ht="18" customHeight="1">
      <s:c r="A33" s="14"/>
      <s:c r="B33" s="14"/>
      <s:c r="C33" s="14"/>
      <s:c r="D33" s="14"/>
      <s:c r="E33" s="14"/>
      <s:c r="F33" s="14"/>
    </s:row>
    <s:row r="34" ht="18" customHeight="1">
      <s:c r="A34" s="14"/>
      <s:c r="B34" s="14"/>
      <s:c r="C34" s="14"/>
      <s:c r="D34" s="14"/>
      <s:c r="E34" s="14"/>
      <s:c r="F34" s="14"/>
    </s:row>
    <s:row r="35" ht="18" customHeight="1">
      <s:c r="A35" s="14"/>
      <s:c r="B35" s="14"/>
      <s:c r="C35" s="14"/>
      <s:c r="D35" s="14"/>
      <s:c r="E35" s="14"/>
      <s:c r="F35" s="14"/>
    </s:row>
    <s:row r="36" ht="18" customHeight="1">
      <s:c r="A36" s="14"/>
      <s:c r="B36" s="14"/>
      <s:c r="C36" s="14"/>
      <s:c r="D36" s="14"/>
      <s:c r="E36" s="14"/>
      <s:c r="F36" s="14"/>
    </s:row>
    <s:row r="37" ht="18" customHeight="1">
      <s:c r="A37" s="14"/>
      <s:c r="B37" s="14"/>
      <s:c r="C37" s="14"/>
      <s:c r="D37" s="14"/>
      <s:c r="E37" s="14"/>
      <s:c r="F37" s="14"/>
    </s:row>
    <s:row r="38" ht="18" customHeight="1">
      <s:c r="A38" s="14"/>
      <s:c r="B38" s="14"/>
      <s:c r="C38" s="14"/>
      <s:c r="D38" s="14"/>
      <s:c r="E38" s="14"/>
      <s:c r="F38" s="14"/>
    </s:row>
    <s:row r="39" ht="18" customHeight="1">
      <s:c r="A39" s="14"/>
      <s:c r="B39" s="14"/>
      <s:c r="C39" s="14"/>
      <s:c r="D39" s="14"/>
      <s:c r="E39" s="14"/>
      <s:c r="F39" s="14"/>
    </s:row>
    <s:row r="40" ht="18" customHeight="1">
      <s:c r="A40" s="14"/>
      <s:c r="B40" s="14"/>
      <s:c r="C40" s="14"/>
      <s:c r="D40" s="14"/>
      <s:c r="E40" s="14"/>
      <s:c r="F40" s="14"/>
    </s:row>
  </s:sheetData>
  <s:mergeCells count="3">
    <s:mergeCell ref="A2:F2"/>
    <s:mergeCell ref="A1:F1"/>
    <s:mergeCell ref="A4:F4"/>
  </s:mergeCells>
  <s:pageMargins left="0.75" right="0.75" top="1" bottom="1" header="0.5" footer="0.5"/>
</s:worksheet>
</file>

<file path=xl/worksheets/sheet6.xml><?xml version="1.0" encoding="utf-8"?>
<s:worksheet xmlns:s="http://schemas.openxmlformats.org/spreadsheetml/2006/main">
  <s:sheetPr>
    <s:outlinePr summaryBelow="1" summaryRight="1"/>
    <s:pageSetUpPr/>
  </s:sheetPr>
  <s:dimension ref="A1:C25"/>
  <s:sheetViews>
    <s:sheetView showGridLines="0" zoomScale="100" workbookViewId="0">
      <s:pane ySplit="5" topLeftCell="A6" activePane="bottomLeft" state="frozen"/>
      <s:selection pane="bottomLeft" activeCell="A1" sqref="A1"/>
    </s:sheetView>
  </s:sheetViews>
  <s:sheetFormatPr baseColWidth="8" defaultRowHeight="15"/>
  <s:cols>
    <s:col width="22.5" customWidth="1" min="1" max="1"/>
    <s:col width="13.75" customWidth="1" min="2" max="2"/>
    <s:col width="67.5" customWidth="1" min="3" max="3"/>
  </s:cols>
  <s:sheetData>
    <s:row r="1" ht="25.5" customHeight="1">
      <s:c r="A1" s="1" t="inlineStr">
        <s:is>
          <s:t>Corpus Diagnostics &amp; Validation</s:t>
        </s:is>
      </s:c>
    </s:row>
    <s:row r="2" ht="31.5" customHeight="1">
      <s:c r="A2" s="2" t="inlineStr">
        <s:is>
          <s:t>Lexical diversity, sentiment distribution balance, and vocabulary coverage.</s:t>
        </s:is>
      </s:c>
    </s:row>
    <s:row r="3" ht="18" customHeight="1"/>
    <s:row r="4" ht="18" customHeight="1">
      <s:c r="A4" s="3" t="inlineStr">
        <s:is>
          <s:t>Corpus checks</s:t>
        </s:is>
      </s:c>
    </s:row>
    <s:row r="5" ht="24" customHeight="1">
      <s:c r="A5" s="12" cm="1">
        <s:f t="array" ref="A5:C25">_xldudf_BF_OUTPUT("diagnostics")</s:f>
      </s:c>
      <s:c r="B5" s="12"/>
      <s:c r="C5" s="12"/>
    </s:row>
    <s:row r="6" ht="24" customHeight="1">
      <s:c r="A6" s="13"/>
      <s:c r="B6" s="13"/>
      <s:c r="C6" s="13"/>
    </s:row>
    <s:row r="7" ht="24" customHeight="1">
      <s:c r="A7" s="13"/>
      <s:c r="B7" s="13"/>
      <s:c r="C7" s="13"/>
    </s:row>
    <s:row r="8" ht="24" customHeight="1">
      <s:c r="A8" s="13"/>
      <s:c r="B8" s="13"/>
      <s:c r="C8" s="13"/>
    </s:row>
    <s:row r="9" ht="24" customHeight="1">
      <s:c r="A9" s="13"/>
      <s:c r="B9" s="13"/>
      <s:c r="C9" s="13"/>
    </s:row>
    <s:row r="10" ht="24" customHeight="1">
      <s:c r="A10" s="13"/>
      <s:c r="B10" s="13"/>
      <s:c r="C10" s="13"/>
    </s:row>
    <s:row r="11" ht="24" customHeight="1">
      <s:c r="A11" s="13"/>
      <s:c r="B11" s="13"/>
      <s:c r="C11" s="13"/>
    </s:row>
    <s:row r="12" ht="24" customHeight="1">
      <s:c r="A12" s="13"/>
      <s:c r="B12" s="13"/>
      <s:c r="C12" s="13"/>
    </s:row>
    <s:row r="13" ht="24" customHeight="1">
      <s:c r="A13" s="13"/>
      <s:c r="B13" s="13"/>
      <s:c r="C13" s="13"/>
    </s:row>
    <s:row r="14" ht="24" customHeight="1">
      <s:c r="A14" s="13"/>
      <s:c r="B14" s="13"/>
      <s:c r="C14" s="13"/>
    </s:row>
    <s:row r="15" ht="24" customHeight="1">
      <s:c r="A15" s="13"/>
      <s:c r="B15" s="13"/>
      <s:c r="C15" s="13"/>
    </s:row>
    <s:row r="16" ht="24" customHeight="1">
      <s:c r="A16" s="13"/>
      <s:c r="B16" s="13"/>
      <s:c r="C16" s="13"/>
    </s:row>
    <s:row r="17" ht="24" customHeight="1">
      <s:c r="A17" s="13"/>
      <s:c r="B17" s="13"/>
      <s:c r="C17" s="13"/>
    </s:row>
    <s:row r="18" ht="24" customHeight="1">
      <s:c r="A18" s="13"/>
      <s:c r="B18" s="13"/>
      <s:c r="C18" s="13"/>
    </s:row>
    <s:row r="19" ht="24" customHeight="1">
      <s:c r="A19" s="13"/>
      <s:c r="B19" s="13"/>
      <s:c r="C19" s="13"/>
    </s:row>
    <s:row r="20" ht="24" customHeight="1">
      <s:c r="A20" s="13"/>
      <s:c r="B20" s="13"/>
      <s:c r="C20" s="13"/>
    </s:row>
    <s:row r="21" ht="24" customHeight="1">
      <s:c r="A21" s="13"/>
      <s:c r="B21" s="13"/>
      <s:c r="C21" s="13"/>
    </s:row>
    <s:row r="22" ht="24" customHeight="1">
      <s:c r="A22" s="13"/>
      <s:c r="B22" s="13"/>
      <s:c r="C22" s="13"/>
    </s:row>
    <s:row r="23" ht="24" customHeight="1">
      <s:c r="A23" s="13"/>
      <s:c r="B23" s="13"/>
      <s:c r="C23" s="13"/>
    </s:row>
    <s:row r="24" ht="24" customHeight="1">
      <s:c r="A24" s="13"/>
      <s:c r="B24" s="13"/>
      <s:c r="C24" s="13"/>
    </s:row>
    <s:row r="25" ht="24" customHeight="1">
      <s:c r="A25" s="13"/>
      <s:c r="B25" s="13"/>
      <s:c r="C25" s="13"/>
    </s:row>
  </s:sheetData>
  <s:mergeCells count="3">
    <s:mergeCell ref="A1:C1"/>
    <s:mergeCell ref="A4:C4"/>
    <s:mergeCell ref="A2:C2"/>
  </s:mergeCells>
  <s:pageMargins left="0.75" right="0.75" top="1" bottom="1" header="0.5" footer="0.5"/>
</s:worksheet>
</file>

<file path=xl/worksheets/sheet7.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128" customWidth="1" min="1" max="1"/>
    <col width="54" customWidth="1" min="7" max="7"/>
    <col width="89" customWidth="1" min="8" max="8"/>
  </cols>
  <sheetData>
    <row r="1">
      <c r="A1" s="15"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15" t="inlineStr">
        <is>
          <t>@app.cell(hide_code=True)
def _():
    import math
    import re
    import time
    import boardflare as bf
    import marimo as mo
    import matplotlib.pyplot as plt
    import numpy as np
    import pandas as pd
    from sklearn.decomposition import LatentDirichletAllocation
    from sklearn.feature_extraction.text import CountVectorizer, ENGLISH_STOP_WORDS, TfidfVectorizer
    from sklearn.metrics.pairwise import cosine_similarity
    mo.md("""
    # Text Analytics Toolbox
    Extract salient keywords with TF-IDF, analyze customer sentiment, discover latent topics with LDA, and compute document similarity on spreadsheet text corpora.
    """)
    return (
        CountVectorizer,
        ENGLISH_STOP_WORDS,
        LatentDirichletAllocation,
        TfidfVectorizer,
        bf,
        cosine_similarity,
        math,
        mo,
        np,
        pd,
        plt,
        re,
        time,
    )</t>
        </is>
      </c>
      <c r="G3" t="inlineStr">
        <is>
          <t>Revision</t>
        </is>
      </c>
      <c r="H3" t="n">
        <v>1</v>
      </c>
    </row>
    <row r="4">
      <c r="A4" s="15" t="inlineStr">
        <is>
          <t>@app.cell(hide_code=True)
def _(bf):
    inputs = bf.inputs(
        controls=bf.ref("Start!A5:B10", headers=True),
        models=bf.ref("Start!D5:H20", headers=True),
        corpus=bf.ref("Corpus!A5:D200", headers=True),
        rules=bf.ref("Stopwords &amp; Rules!A5:D50", headers=True),
    )
    inputs
    return (inputs,)</t>
        </is>
      </c>
      <c r="G4" t="inlineStr">
        <is>
          <t>Startup mode</t>
        </is>
      </c>
      <c r="H4" s="15" t="inlineStr">
        <is>
          <t>run</t>
        </is>
      </c>
    </row>
    <row r="5">
      <c r="A5" s="15" t="inlineStr">
        <is>
          <t>@app.cell
def _(
    CountVectorizer,
    ENGLISH_STOP_WORDS,
    LatentDirichletAllocation,
    TfidfVectorizer,
    cosine_similarity,
    inputs,
    np,
    pd,
    re,
    time,
):
    started_time = time.monotonic()
    controls_raw = inputs["controls"].dropna(how="all")
    ctrl = {str(r.iloc[0]).strip(): r.iloc[1] for _, r in controls_raw.iterrows() if pd.notna(r.iloc[0])}
    active_task = str(ctrl.get("Active task", "customer_reviews_sentiment")).strip() or "customer_reviews_sentiment"
    num_topics = max(2, min(int(float(ctrl.get("Num topics (K)", 3))), 10))
    top_terms_k = max(3, min(int(float(ctrl.get("Top terms count", 8))), 20))
    min_df_ctrl = max(1, int(float(ctrl.get("Min doc freq", 1))))
    case_fold = str(ctrl.get("Case fold", "Lowercase")).strip().lower() == "lowercase"
    models_df = inputs["models"].dropna(subset=["Model"]).copy()
    models_df["Model"] = models_df["Model"].astype(str).str.strip()
    match_model = models_df[models_df["Model"] == active_task]
    if match_model.empty:
        raise ValueError(f"Unknown active task '{active_task}'. Choose a valid Model ID from Start.")
    model_meta = match_model.iloc[0]
    task_label = str(model_meta["Label"]).strip()
    task_family = str(model_meta["Family"]).strip()
    algo_name = str(model_meta["Algorithm"]).strip()
    # Filter corpus
    corpus_raw = inputs["corpus"].dropna(subset=["Model"]).copy()
    corpus_raw["Model"] = corpus_raw["Model"].astype(str).str.strip()
    df_corpus = corpus_raw[corpus_raw["Model"] == active_task].copy()
    if df_corpus.empty:
        raise ValueError(f"No document rows found for model '{active_task}' on Corpus sheet.")
    doc_ids = df_corpus["DocID"].values
    categories = [str(c).strip() for c in df_corpus["Category"].values]
    texts = [str(t).strip() for t in df_corpus["Text"].values]
    n_docs = len(texts)
    min_df = min(min_df_ctrl, n_docs)
    # Parse rules
    rules_raw = inputs["rules"].dropna(subset=["Model"]).copy()
    rules_raw["Model"] = rules_raw["Model"].astype(str).str.strip()
    active_rules = rules_raw[(rules_raw["Model"] == "ALL") | (rules_raw["Model"] == active_task)].copy()
    custom_stopwords = set()
    min_length = 3
    pos_words_custom = set()
    neg_words_custom = set()
    ngram_max = 1
    search_query = "multi-factor authentication SSO login security"
    n_rules_applied = 0
    for _, r in active_rules.iterrows():
        rtype = str(r.get("RuleType", "")).strip()
        val = r.get("Value")
        if pd.isna(val):
            continue
        n_rules_applied += 1
        if rtype == "Stopword":
            for w in str(val).split(","):
                sw = w.strip().lower() if case_fold else w.strip()
                if sw:
                    custom_stopwords.add(sw)
        elif rtype == "MinLength":
            try:
                min_length = max(1, int(float(val)))
            except (ValueError, TypeError):
                pass
        elif rtype == "PositiveWords":
            for w in str(val).split(","):
                pw = w.strip().lower() if case_fold else w.strip()
                if pw:
                    pos_words_custom.add(pw)
        elif rtype == "NegativeWords":
            for w in str(val).split(","):
                nw = w.strip().lower() if case_fold else w.strip()
                if nw:
                    neg_words_custom.add(nw)
        elif rtype == "NgramMax":
            try:
                ngram_max = max(1, min(int(float(val)), 3))
            except (ValueError, TypeError):
                pass
        elif rtype == "SearchQuery":
            sq = str(val).strip()
            if sq:
                search_query = sq
    combined_stopwords = set(ENGLISH_STOP_WORDS).union(custom_stopwords)
    combined_stopwords_list = sorted(list(combined_stopwords))
    token_pattern = rf"(?u)\b\w{{{min_length},}}\b"
    # Task execution
    if active_task == "customer_reviews_sentiment":
        base_pos = {
            "excellent", "superior", "fast", "satisfied", "outstanding", "responsive",
            "intuitive", "recommended", "wonderful", "helpful", "good", "solid", "reliable",
        }
        base_neg = {
            "terrible", "delayed", "defective", "waste", "horrible", "misleading",
            "frustrating", "bugs", "crashes", "poor", "loose", "noisy", "disappointed",
        }
        pos_words = base_pos.union(pos_words_custom)
        neg_words = base_neg.union(neg_words_custom)
        negators = {"not", "never", "no", "neither", "nor", "without", "n't"}
        # Fit vectorizers
        vec_lda = CountVectorizer(stop_words=combined_stopwords_list, lowercase=case_fold, min_df=min_df, token_pattern=token_pattern)
        count_mat = vec_lda.fit_transform(texts)
        k_topics = max(2, min(num_topics, n_docs, max(2, count_mat.shape[1])))
        lda_model = LatentDirichletAllocation(n_components=k_topics, random_state=42)
        doc_topics_cr = lda_model.fit_transform(count_mat)
        vec_tfidf = TfidfVectorizer(sublinear_tf=True, stop_words=combined_stopwords_list, lowercase=case_fold, min_df=min_df, token_pattern=token_pattern)
        tfidf_mat = vec_tfidf.fit_transform(texts)
        feature_names = vec_tfidf.get_feature_names_out()
        vocab_size = len(feature_names)
        sentiment_counts = {"Positive": 0, "Negative": 0, "Neutral": 0}
        total_pos_hits = 0
        total_neg_hits = 0
        total_tokens = 0
        doc_records = []
        for i in range(n_docs):
            txt = texts[i].lower() if case_fold else texts[i]
            words_raw = re.findall(r"\b[\w']+\b|[.!?;]", txt)
            clean_words = [re.sub(r"[^\w]", "", w) for w in words_raw if w not in {".", "!", "?", ";"} and len(re.sub(r"[^\w]", "", w)) &gt;= min_length]
            tok_len = len(clean_words)
            total_tokens += tok_len
            pos_hits = 0
            neg_hits = 0
            negated = False
            for w in words_raw:
                if w in {".", "!", "?", ";"}:
                    negated = False
                    continue
                clean_w = re.sub(r"[^\w]", "", w)
                if not clean_w:
                    continue
                if clean_w in negators or clean_w.endswith("n't") or w in negators or w.endswith("n't"):
                    negated = True
                    continue
                if len(clean_w) &lt; min_length:
                    continue
                if clean_w in pos_words:
                    if negated:
                        neg_hits += 1
                        negated = False
                    else:
                        pos_hits += 1
                elif clean_w in neg_words:
                    if negated:
                        pos_hits += 1
                        negated = False
                    else:
                        neg_hits += 1
            total_pos_hits += pos_hits
            total_neg_hits += neg_hits
            sent_score = (pos_hits - neg_hits) / max(tok_len, 1)
            if sent_score &gt; 0.05:
                pol = "Positive"
            elif sent_score &lt; -0.05:
                pol = "Negative"
            else:
                pol = "Neutral"
            sentiment_counts[pol] += 1
            top_topic = int(np.argmax(doc_topics_cr[i])) + 1
            doc_records.append({
                "DocID": doc_ids[i],
                "Category": categories[i],
                "TokenCount": tok_len,
                "SentimentScore": round(float(sent_score), 4),
                "Polarity": pol,
                "DominantTopic": f"Topic {top_topic}",
            })
        df_documents = pd.DataFrame(doc_records)
        mean_tfidf = np.asarray(tfidf_mat.mean(axis=0)).ravel()
        top_vocab_indices = np.argsort(mean_tfidf)[::-1][:top_terms_k]
        vocab_records = []
        for rank, idx in enumerate(top_vocab_indices, start=1):
            vocab_records.append({
                "ItemType": "Keyword",
                "Identifier": f"Term {rank}",
                "Term": str(feature_names[idx]),
                "Score": round(float(mean_tfidf[idx]), 4),
                "Weight": round(float(mean_tfidf[idx] * 100.0), 2),
                "Rank": rank,
            })
        corpus_text_lower = " ".join(texts).lower() if case_fold else " ".join(texts)
        corpus_words = set(re.findall(r"\b\w+\b", corpus_text_lower))
        pos_found = sorted(list(pos_words.intersection(corpus_words)))
        neg_found = sorted(list(neg_words.intersection(corpus_words)))
        for rk, w in enumerate(pos_found[:4], start=1):
            vocab_records.append({
                "ItemType": "LexiconPos",
                "Identifier": f"Pos {rk}",
                "Term": w,
                "Score": 1.0,
                "Weight": 100.0,
                "Rank": rk,
            })
        for rk, w in enumerate(neg_found[:4], start=1):
            vocab_records.append({
                "ItemType": "LexiconNeg",
                "Identifier": f"Neg {rk}",
                "Term": w,
                "Score": -1.0,
                "Weight": -100.0,
                "Rank": rk,
            })
        df_vocab = pd.DataFrame(vocab_records)
        metric_8 = ("Dominant polarity", max(sentiment_counts, key=sentiment_counts.get))
        metric_9 = ("Positive documents", sentiment_counts["Positive"])
        metric_10 = ("Negative documents", sentiment_counts["Negative"])
    elif active_task == "support_tickets_topics":
        vec_count = CountVectorizer(stop_words=combined_stopwords_list, lowercase=case_fold, min_df=min_df, token_pattern=token_pattern)
        count_mat = vec_count.fit_transform(texts)
        vec_tfidf = TfidfVectorizer(sublinear_tf=True, stop_words=combined_stopwords_list, lowercase=case_fold, min_df=min_df, token_pattern=token_pattern)
        tfidf_mat = vec_tfidf.fit_transform(texts)
        feature_names = vec_tfidf.get_feature_names_out()
        vocab_size = len(feature_names)
        k_topics = max(2, min(num_topics, n_docs, max(2, count_mat.shape[1])))
        lda = LatentDirichletAllocation(n_components=k_topics, random_state=42)
        doc_topics = lda.fit_transform(count_mat)
        total_tokens = 0
        doc_records = []
        for i in range(n_docs):
            txt = texts[i].lower() if case_fold else texts[i]
            toks = [w for w in re.findall(r"\b\w+\b", txt) if len(w) &gt;= min_length]
            tok_len = len(toks)
            total_tokens += tok_len
            top_topic = int(np.argmax(doc_topics[i])) + 1
            top_weight = round(float(np.max(doc_topics[i])), 4)
            row_tfidf = np.asarray(tfidf_mat[i].todense()).ravel()
            top_kw_indices = np.argsort(row_tfidf)[::-1][:2]
            top_kws = [str(feature_names[idx]) for idx in top_kw_indices if row_tfidf[idx] &gt; 0]
            top_kw_str = ", ".join(top_kws) if top_kws else "None"
            doc_records.append({
                "DocID": doc_ids[i],
                "Category": categories[i],
                "TokenCount": tok_len,
                "TopicWeight": top_weight,
                "DominantTopic": f"Topic {top_topic}",
                "TopKeywords": top_kw_str,
            })
        df_documents = pd.DataFrame(doc_records)
        mean_tfidf = np.asarray(tfidf_mat.mean(axis=0)).ravel()
        top_vocab_indices = np.argsort(mean_tfidf)[::-1][:top_terms_k]
        vocab_records = []
        for rank, idx in enumerate(top_vocab_indices, start=1):
            vocab_records.append({
                "ItemType": "Keyword",
                "Identifier": f"Term {rank}",
                "Term": str(feature_names[idx]),
                "Score": round(float(mean_tfidf[idx]), 4),
                "Weight": round(float(mean_tfidf[idx] * 100.0), 2),
                "Rank": rank,
            })
        for topic_idx, topic in enumerate(lda.components_):
            top_word_indices = np.argsort(topic)[::-1][:3]
            top_words = ", ".join(feature_names[idx] for idx in top_word_indices)
            topic_prev = float(np.mean(doc_topics[:, topic_idx]) * 100.0)
            vocab_records.append({
                "ItemType": "Topic",
                "Identifier": f"Topic {topic_idx + 1}",
                "Term": top_words,
                "Score": round(float(np.sum(topic)), 2),
                "Weight": round(topic_prev, 2),
                "Rank": topic_idx + 1,
            })
        df_vocab = pd.DataFrame(vocab_records)
        top_topic_idx = int(np.argmax(np.mean(doc_topics, axis=0))) + 1
        metric_8 = ("Num topics (K)", k_topics)
        metric_9 = ("Dominant topic", f"Topic {top_topic_idx}")
        metric_10 = ("Avg topic confidence", f"{float(np.mean(np.max(doc_topics, axis=1))):.1%}")
    elif active_task == "keyword_tfidf_extraction":
        vec = TfidfVectorizer(
            sublinear_tf=True,
            ngram_range=(1, ngram_max),
            stop_words=combined_stopwords_list,
            lowercase=case_fold,
            min_df=min_df,
            token_pattern=token_pattern,
        )
        tfidf_mat = vec.fit_transform(texts)
        feature_names = vec.get_feature_names_out()
        vocab_size = len(feature_names)
        total_tokens = 0
        doc_records = []
        for i in range(n_docs):
            txt = texts[i].lower() if case_fold else texts[i]
            toks = [w for w in re.findall(r"\b\w+\b", txt) if len(w) &gt;= min_length]
            tok_len = len(toks)
            total_tokens += tok_len
            row_tfidf = np.asarray(tfidf_mat[i].todense()).ravel()
            top_indices = np.argsort(row_tfidf)[::-1][:3]
            top_idx = top_indices[0] if len(top_indices) &gt; 0 else 0
            top_score = round(float(row_tfidf[top_idx]), 4) if len(top_indices) &gt; 0 and row_tfidf[top_idx] &gt; 0 else 0.0
            top_kw = str(feature_names[top_idx]) if len(top_indices) &gt; 0 and row_tfidf[top_idx] &gt; 0 else "None"
            key_ngrams = ", ".join(str(feature_names[idx]) for idx in top_indices if row_tfidf[idx] &gt; 0) or "None"
            doc_records.append({
                "DocID": doc_ids[i],
                "Category": categories[i],
                "TokenCount": tok_len,
                "TopTfidfScore": top_score,
                "TopKeyword": top_kw,
                "KeyNgrams": key_ngrams,
            })
        df_documents = pd.DataFrame(doc_records)
        mean_tfidf = np.asarray(tfidf_mat.mean(axis=0)).ravel()
        top_vocab_indices = np.argsort(mean_tfidf)[::-1][:top_terms_k]
        vocab_records = []
        for rank, idx in enumerate(top_vocab_indices, start=1):
            vocab_records.append({
                "ItemType": "CorpusKeyword",
                "Identifier": f"Keyword {rank}",
                "Term": str(feature_names[idx]),
                "Score": round(float(mean_tfidf[idx]), 4),
                "Weight": round(float(mean_tfidf[idx] * 100.0), 2),
                "Rank": rank,
            })
        for i in range(n_docs):
            row_rec = df_documents.iloc[i]
            vocab_records.append({
                "ItemType": "DocKey",
                "Identifier": f"Doc {row_rec['DocID']}",
                "Term": str(row_rec["TopKeyword"]),
                "Score": float(row_rec["TopTfidfScore"]),
                "Weight": round(float(row_rec["TopTfidfScore"]) * 100.0, 2),
                "Rank": i + 1,
            })
        df_vocab = pd.DataFrame(vocab_records)
        top_kw_name = str(feature_names[np.argsort(mean_tfidf)[::-1][0]]) if vocab_size &gt; 0 else "None"
        metric_8 = ("Max n-gram order", ngram_max)
        metric_9 = ("Top corpus keyword", top_kw_name)
        metric_10 = ("Mean top TF-IDF", round(float(df_documents["TopTfidfScore"].mean()), 4))
    elif active_task == "document_similarity_search":
        vec = TfidfVectorizer(
            sublinear_tf=True,
            stop_words=combined_stopwords_list,
            lowercase=case_fold,
            min_df=min_df,
            token_pattern=token_pattern,
        )
        tfidf_mat = vec.fit_transform(texts)
        feature_names = vec.get_feature_names_out()
        vocab_size = len(feature_names)
        query_vec = vec.transform([search_query])
        sims = cosine_similarity(query_vec, tfidf_mat).ravel()
        analyzer = vec.build_analyzer()
        query_terms_set = set(analyzer(search_query))
        total_tokens = 0
        doc_records = []
        for i in range(n_docs):
            txt = texts[i].lower() if case_fold else texts[i]
            toks = [w for w in re.findall(r"\b\w+\b", txt) if len(w) &gt;= min_length]
            tok_len = len(toks)
            total_tokens += tok_len
            sim_score = round(float(sims[i]), 4)
            if sim_score &gt;= 0.4:
                tier = "High (≥0.4)"
            elif sim_score &gt;= 0.2:
                tier = "Moderate (0.2–0.4)"
            else:
                tier = "Low (&lt;0.2)"
            doc_terms = set(analyzer(texts[i]))
            matched = sorted(list(query_terms_set.intersection(doc_terms)))
            matched_str = ", ".join(matched) if matched else "None"
            doc_records.append({
                "DocID": doc_ids[i],
                "Category": categories[i],
                "TokenCount": tok_len,
                "SimilarityScore": sim_score,
                "MatchTier": tier,
                "TopMatchedTerms": matched_str,
            })
        df_documents = pd.DataFrame(doc_records)
        mean_tfidf = np.asarray(tfidf_mat.mean(axis=0)).ravel()
        top_vocab_indices = np.argsort(mean_tfidf)[::-1][:top_terms_k]
        vocab_records = []
        q_dense = np.asarray(query_vec.todense()).ravel()
        q_nonzero_idx = np.argsort(q_dense)[::-1]
        rank_q = 1
        for idx in q_nonzero_idx:
            if q_dense[idx] &gt; 0 and rank_q &lt;= 8:
                vocab_records.append({
                    "ItemType": "QueryTerm",
                    "Identifier": f"Query {rank_q}",
                    "Term": str(feature_names[idx]),
                    "Score": round(float(q_dense[idx]), 4),
                    "Weight": round(float(q_dense[idx] * 100.0), 2),
                    "Rank": rank_q,
                })
                rank_q += 1
        for rank, idx in enumerate(top_vocab_indices, start=1):
            vocab_records.append({
                "ItemType": "CorpusTerm",
                "Identifier": f"Term {rank}",
                "Term": str(feature_names[idx]),
                "Score": round(float(mean_tfidf[idx]), 4),
                "Weight": round(float(mean_tfidf[idx] * 100.0), 2),
                "Rank": rank,
            })
        df_vocab = pd.DataFrame(vocab_records)
        high_match_c = int(sum(df_documents["SimilarityScore"] &gt;= 0.4))
        best_doc_row = df_documents.loc[df_documents["SimilarityScore"].idxmax()]
        q_display = search_query[:25] + ("..." if len(search_query) &gt; 25 else "")
        metric_8 = ("Search query", q_display)
        metric_9 = ("High matches (≥0.4)", high_match_c)
        metric_10 = ("Top match doc", f"Doc {best_doc_row['DocID']} ({best_doc_row['SimilarityScore']:.3f})")
    avg_len = total_tokens / max(n_docs, 1)
    sparsity = (1.0 - tfidf_mat.nnz / float(tfidf_mat.shape[0] * max(tfidf_mat.shape[1], 1))) * 100.0
    elapsed_time = time.monotonic() - started_time
    # Summary table (12 rows)
    summary_rows = [
        ["Active task", task_label],
        ["Algorithm", algo_name],
        ["Corpus status", "OPTIMAL"],
        ["Document count", n_docs],
        ["Total tokens", total_tokens],
        ["Unique vocabulary", vocab_size],
        ["Mean doc length", round(avg_len, 2)],
        [metric_8[0], metric_8[1]],
        [metric_9[0], metric_9[1]],
        [metric_10[0], metric_10[1]],
        ["Matrix sparsity (%)", round(sparsity, 2)],
        ["Runtime (s)", round(elapsed_time, 4)],
    ]
    df_summary = pd.DataFrame(summary_rows, columns=["Metric", "Value"])
    # 7-Check Diagnostics Suite
    corpus_all_text = " ".join(texts).lower() if case_fold else " ".join(texts)
    unique_words_count = len(set(re.findall(token_pattern, corpus_all_text)))
    ttr = unique_words_count / max(total_tokens, 1)
    if active_task == "customer_reviews_sentiment":
        lex_hits = total_pos_hits + total_neg_hits
        check5_sev = "PASS" if lex_hits &gt; 0 else "WARN"
        check5_msg = f"Lexicon matched {lex_hits} affective tokens ({total_pos_hits} positive, {total_neg_hits} negative across {n_docs} reviews)."
        check6_sev = "PASS" if sentiment_counts["Positive"] &gt; 0 and sentiment_counts["Negative"] &gt; 0 else "WARN"
        check6_msg = f"Affective distribution: {sentiment_counts['Positive']} positive, {sentiment_counts['Negative']} negative, {sentiment_counts['Neutral']} neutral."
    elif active_task == "support_tickets_topics":
        check5_sev = "PASS" if count_mat.nnz &gt; 0 else "WARN"
        check5_msg = f"LDA fitted across {k_topics} topics with {count_mat.nnz} discrete term occurrences."
        min_prev = float(np.min(np.mean(doc_topics, axis=0)) * 100.0)
        max_prev = float(np.max(np.mean(doc_topics, axis=0)) * 100.0)
        check6_sev = "PASS" if min_prev &gt;= 5.0 else "WARN"
        check6_msg = f"Topic prevalence across corpus is well distributed (range {min_prev:.1f}% to {max_prev:.1f}%)."
    elif active_task == "keyword_tfidf_extraction":
        peak_score = float(df_documents["TopTfidfScore"].max()) if not df_documents.empty else 0.0
        check5_sev = "PASS" if peak_score &gt; 0.1 else "WARN"
        check5_msg = f"TF-IDF extraction identified salient terms across {n_docs} technical domains (peak score {peak_score:.3f})."
        mean_score = float(df_documents["TopTfidfScore"].mean())
        check6_sev = "PASS" if mean_score &gt; 0.15 else "WARN"
        check6_msg = f"Key terms show discriminative balance with mean top score {mean_score:.3f} across {n_docs} documents."
    else:  # document_similarity_search
        q_hits = len(query_terms_set.intersection(feature_names))
        top_sim = float(df_documents["SimilarityScore"].max())
        check5_sev = "PASS" if q_hits &gt; 0 else "WARN"
        check5_msg = f"Search query matched {q_hits} vocabulary terms; top cosine similarity score is {top_sim:.3f}."
        high_c = int(sum(df_documents["SimilarityScore"] &gt;= 0.4))
        mod_c = int(sum((df_documents["SimilarityScore"] &gt;= 0.2) &amp; (df_documents["SimilarityScore"] &lt; 0.4)))
        low_c = int(sum(df_documents["SimilarityScore"] &lt; 0.2))
        check6_sev = "PASS" if high_c &gt; 0 or mod_c &gt; 0 else "WARN"
        check6_msg = f"Match tiers: {high_c} high (≥0.4), {mod_c} moderate (0.2–0.4), {low_c} low (&lt;0.2) relevance."
    diag_rows = [
        ["Corpus ingestion", "PASS" if n_docs &gt;= 4 else "WARN", f"Loaded {n_docs} documents comprising {total_tokens} tokens across {vocab_size} distinct terms."],
        ["Vocabulary filtering", "PASS" if vocab_size &gt;= 10 else "WARN", f"Active vocabulary contains {vocab_size} features after applying min_df={min_df} and min_length={min_length}."],
        ["Matrix sparsity", "PASS" if sparsity &lt; 99.5 else "WARN", f"Term-document matrix sparsity is {sparsity:.1f}% ({tfidf_mat.nnz} non-zero entries)."],
        ["Lexical diversity", "PASS" if 0.10 &lt;= ttr &lt;= 0.95 else "WARN", f"Type-token ratio is {ttr:.2f} ({unique_words_count}/{total_tokens}), indicating healthy lexical diversity."],
        ["Sentiment &amp; query coverage", check5_sev, check5_msg],
        ["Topic model balance", check6_sev, check6_msg],
        ["Rule configuration", "PASS", f"Applied {n_rules_applied} rules: {len(custom_stopwords)} custom stopwords, min_length={min_length}, task controls configured."],
    ]
    df_diag = pd.DataFrame(diag_rows, columns=["Check", "Severity", "Detail"])
    return (
        active_task,
        avg_len,
        df_diag,
        df_documents,
        df_summary,
        df_vocab,
        n_docs,
        task_family,
        task_label,
        total_tokens,
        vocab_size,
    )</t>
        </is>
      </c>
      <c r="G5" t="inlineStr">
        <is>
          <t>Format version</t>
        </is>
      </c>
      <c r="H5" s="15" t="inlineStr">
        <is>
          <t>2</t>
        </is>
      </c>
    </row>
    <row r="6">
      <c r="A6" s="15" t="inlineStr">
        <is>
          <t>@app.cell(hide_code=True)
def _(active_task, avg_len, mo, n_docs, task_family, task_label, total_tokens, vocab_size):
    mo.md(f"""
    ## Active Task: {task_label}
    - **Family:** {task_family} | **Documents:** {n_docs} | **Tokens:** {total_tokens}
    - **Vocabulary Size:** {vocab_size} distinct terms | **Mean Length:** {avg_len:.1f} tokens
    """)
    return</t>
        </is>
      </c>
      <c r="G6" t="inlineStr">
        <is>
          <t>Saved at</t>
        </is>
      </c>
      <c r="H6" s="15" t="inlineStr">
        <is>
          <t>1970-01-01T00:00:00Z</t>
        </is>
      </c>
    </row>
    <row r="7">
      <c r="A7" s="15" t="inlineStr">
        <is>
          <t>@app.cell(hide_code=True)
def _(active_task, df_documents, df_vocab, plt, task_label):
    fig, ax = plt.subplots(figsize=(6.2, 3.4))
    if active_task == "customer_reviews_sentiment":
        labels = [f"Doc {d}" for d in df_documents["DocID"]]
        vals = df_documents["SentimentScore"].values
        colors = ["#10B981" if s &gt; 0.05 else "#EF4444" if s &lt; -0.05 else "#64748B" for s in vals]
        ax.barh(labels[::-1], vals[::-1], color=colors[::-1], height=0.6)
        ax.set_title(f"Document Sentiment Scores: {task_label}", fontsize=10, fontweight="bold", pad=8)
        ax.set_xlabel("Sentiment Score (-1.0 to +1.0)", fontsize=9)
        ax.axvline(0, color="#94A3B8", linestyle="--", linewidth=0.8)
    elif active_task == "support_tickets_topics":
        topic_rows = df_vocab[df_vocab["ItemType"] == "Topic"]
        labels = [f"{r['Identifier']}: {r['Term']}" for _, r in topic_rows.iterrows()]
        vals = [float(r["Weight"]) for _, r in topic_rows.iterrows()]
        ax.barh(labels[::-1], vals[::-1], color="#3B82F6", height=0.55)
        ax.set_title(f"Latent Topic Prevalence (%): {task_label}", fontsize=10, fontweight="bold", pad=8)
        ax.set_xlabel("Mean Topic Probability (%)", fontsize=9)
    elif active_task == "keyword_tfidf_extraction":
        kw = df_vocab[df_vocab["ItemType"] == "CorpusKeyword"].head(8)
        terms = kw["Term"].tolist()[::-1]
        scores = kw["Score"].tolist()[::-1]
        ax.barh(terms, scores, color="#8B5CF6", height=0.55)
        ax.set_title(f"Top Discriminative Keywords (TF-IDF): {task_label}", fontsize=10, fontweight="bold", pad=8)
        ax.set_xlabel("Mean TF-IDF Score", fontsize=9)
    elif active_task == "document_similarity_search":
        labels = [f"Doc {d} ({c})" for d, c in zip(df_documents["DocID"], df_documents["Category"])]
        vals = df_documents["SimilarityScore"].values
        colors = ["#10B981" if s &gt;= 0.4 else "#F59E0B" if s &gt;= 0.2 else "#64748B" for s in vals]
        ax.barh(labels[::-1], vals[::-1], color=colors[::-1], height=0.55)
        ax.set_title(f"Query Similarity Match Scores: {task_label}", fontsize=10, fontweight="bold", pad=8)
        ax.set_xlabel("Cosine Similarity Score", fontsize=9)
        ax.axvline(0.4, color="#10B981", linestyle=":", linewidth=0.8, label="High (≥0.4)")
        ax.axvline(0.2, color="#F59E0B", linestyle=":", linewidth=0.8, label="Moderate (≥0.2)")
        ax.legend(loc="lower right", fontsize=8)
    else:
        ax.text(0.5, 0.5, "No visualization available", ha="center", va="center")
    ax.grid(True, linestyle="--", alpha=0.3)
    fig.tight_layout()
    fig
    return</t>
        </is>
      </c>
      <c r="G7" t="inlineStr">
        <is>
          <t>Source SHA-256</t>
        </is>
      </c>
      <c r="H7" s="15" t="inlineStr">
        <is>
          <t>431fb8cc3410e206cd8c2e5531ae6e9b400625afc9723506fb81b21e5dfef7d5</t>
        </is>
      </c>
    </row>
    <row r="8">
      <c r="A8" s="15" t="inlineStr">
        <is>
          <t>@app.cell
def _(bf, df_diag, df_documents, df_summary, df_vocab):
    publication = bf.publish(
        outputs={
            "summary": df_summary,
            "documents": df_documents,
            "vocabulary": df_vocab,
            "diagnostics": df_diag,
        }
    )
    publication
    return (publication,)</t>
        </is>
      </c>
      <c r="G8" t="inlineStr">
        <is>
          <t>Engine</t>
        </is>
      </c>
      <c r="H8" s="15" t="inlineStr">
        <is>
          <t>python</t>
        </is>
      </c>
    </row>
    <row r="9">
      <c r="G9" t="inlineStr">
        <is>
          <t>Notebook header</t>
        </is>
      </c>
      <c r="H9" s="15" t="inlineStr">
        <is>
          <t>import marimo
__generated_with = "0.23.15"
app = marimo.App(width="medium")</t>
        </is>
      </c>
    </row>
    <row r="10">
      <c r="G10" t="inlineStr">
        <is>
          <t>Template ID</t>
        </is>
      </c>
      <c r="H10" s="15" t="inlineStr">
        <is>
          <t>text-analytics-toolbox</t>
        </is>
      </c>
    </row>
    <row r="11">
      <c r="G11" t="inlineStr">
        <is>
          <t>Template version</t>
        </is>
      </c>
      <c r="H11" s="15" t="inlineStr">
        <is>
          <t>rt-d343ff5e2b67ef15ea52</t>
        </is>
      </c>
    </row>
    <row r="12">
      <c r="G12" t="inlineStr">
        <is>
          <t>Workbook instance ID</t>
        </is>
      </c>
      <c r="H12" s="15"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