
<file path=[Content_Types].xml><?xml version="1.0" encoding="utf-8"?>
<ct:Types xmlns:ct="http://schemas.openxmlformats.org/package/2006/content-types">
  <ct:Default Extension="rels" ContentType="application/vnd.openxmlformats-package.relationships+xml"/>
  <ct:Default Extension="xml" ContentType="application/xml"/>
  <ct:Override PartName="/xl/styles.xml" ContentType="application/vnd.openxmlformats-officedocument.spreadsheetml.styles+xml"/>
  <ct:Override PartName="/xl/theme/theme1.xml" ContentType="application/vnd.openxmlformats-officedocument.theme+xml"/>
  <ct:Override PartName="/docProps/core.xml" ContentType="application/vnd.openxmlformats-package.core-properties+xml"/>
  <ct:Override PartName="/docProps/app.xml" ContentType="application/vnd.openxmlformats-officedocument.extended-properties+xml"/>
  <ct:Override PartName="/xl/worksheets/sheet1.xml" ContentType="application/vnd.openxmlformats-officedocument.spreadsheetml.worksheet+xml"/>
  <ct:Override PartName="/xl/worksheets/sheet2.xml" ContentType="application/vnd.openxmlformats-officedocument.spreadsheetml.worksheet+xml"/>
  <ct:Override PartName="/xl/workbook.xml" ContentType="application/vnd.openxmlformats-officedocument.spreadsheetml.sheet.main+xml"/>
  <ct:Override PartName="/xl/metadata.xml" ContentType="application/vnd.openxmlformats-officedocument.spreadsheetml.sheetMetadata+xml"/>
</ct:Types>
</file>

<file path=_rels/.rels><?xml version='1.0' encoding='utf-8'?>
<pr:Relationships xmlns:pr="http://schemas.openxmlformats.org/package/2006/relationships"><pr:Relationship Type="http://schemas.openxmlformats.org/officeDocument/2006/relationships/extended-properties" Target="docProps/app.xml" Id="rId1" /><pr:Relationship Type="http://schemas.openxmlformats.org/officeDocument/2006/relationships/officeDocument" Target="xl/workbook.xml" Id="rId2" /><pr:Relationship Type="http://schemas.openxmlformats.org/package/2006/relationships/metadata/core-properties" Target="docProps/core.xml" Id="rId3" /></pr:Relationships>
</file>

<file path=xl/workbook.xml><?xml version="1.0" encoding="utf-8"?>
<s:workbook xmlns:r="http://schemas.openxmlformats.org/officeDocument/2006/relationships" xmlns:s="http://schemas.openxmlformats.org/spreadsheetml/2006/main">
  <s:workbookPr/>
  <s:workbookProtection/>
  <s:bookViews>
    <s:workbookView visibility="visible" minimized="0" showHorizontalScroll="1" showVerticalScroll="1" showSheetTabs="1" tabRatio="600" firstSheet="0" activeTab="0" autoFilterDateGrouping="1"/>
  </s:bookViews>
  <s:sheets>
    <s:sheet name="Risk Model" sheetId="1" state="visible" r:id="rId4"/>
    <s:sheet name="_BOARDFLARE" sheetId="2" state="veryHidden" r:id="rId5"/>
  </s:sheets>
  <s:definedNames/>
  <s:calcPr calcId="124519" calcMode="auto"/>
</s: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3">
    <numFmt numFmtId="164" formatCode="$#,##0;-$#,##0"/>
    <numFmt numFmtId="165" formatCode="0.0%"/>
    <numFmt numFmtId="166" formatCode="+0.00;-0.00;0.00"/>
  </numFmts>
  <fonts count="9">
    <font>
      <name val="Calibri"/>
      <family val="2"/>
      <color theme="1"/>
      <sz val="11"/>
      <scheme val="minor"/>
    </font>
    <font>
      <b val="1"/>
      <color rgb="FFFFFFFF"/>
      <sz val="18"/>
    </font>
    <font>
      <color rgb="FFDCE8F5"/>
      <sz val="11"/>
    </font>
    <font>
      <b val="1"/>
      <color rgb="FFFFFFFF"/>
      <sz val="11"/>
    </font>
    <font>
      <b val="1"/>
      <color rgb="FF334155"/>
      <sz val="10"/>
    </font>
    <font>
      <color rgb="FF0F172A"/>
      <sz val="10"/>
    </font>
    <font>
      <color rgb="FF14532D"/>
      <sz val="10"/>
    </font>
    <font>
      <color rgb="FF64748B"/>
      <sz val="9"/>
    </font>
    <font>
      <b val="1"/>
      <color rgb="FF334155"/>
      <sz val="9"/>
    </font>
  </fonts>
  <fills count="8">
    <fill>
      <patternFill/>
    </fill>
    <fill>
      <patternFill patternType="gray125"/>
    </fill>
    <fill>
      <patternFill patternType="solid">
        <fgColor rgb="FF1E3A5F"/>
      </patternFill>
    </fill>
    <fill>
      <patternFill patternType="solid">
        <fgColor rgb="FF356A9A"/>
      </patternFill>
    </fill>
    <fill>
      <patternFill patternType="solid">
        <fgColor rgb="FFE8EEF5"/>
      </patternFill>
    </fill>
    <fill>
      <patternFill patternType="solid">
        <fgColor rgb="FFEAF4FF"/>
      </patternFill>
    </fill>
    <fill>
      <patternFill patternType="solid">
        <fgColor rgb="FFECFDF3"/>
      </patternFill>
    </fill>
    <fill>
      <patternFill patternType="solid">
        <fgColor rgb="FFF8FAFC"/>
      </patternFill>
    </fill>
  </fills>
  <borders count="13">
    <border>
      <left/>
      <right/>
      <top/>
      <bottom/>
      <diagonal/>
    </border>
    <border>
      <bottom style="thin">
        <color rgb="FFAAB8C7"/>
      </bottom>
    </border>
    <border>
      <left style="thin">
        <color rgb="FF7BA7D1"/>
      </left>
      <top style="thin">
        <color rgb="FF7BA7D1"/>
      </top>
      <bottom style="thin">
        <color rgb="FF7BA7D1"/>
      </bottom>
    </border>
    <border>
      <right style="thin">
        <color rgb="FF7BA7D1"/>
      </right>
      <top style="thin">
        <color rgb="FF7BA7D1"/>
      </top>
      <bottom style="thin">
        <color rgb="FF7BA7D1"/>
      </bottom>
    </border>
    <border>
      <top style="thin">
        <color rgb="FF7BA7D1"/>
      </top>
      <bottom style="thin">
        <color rgb="FF7BA7D1"/>
      </bottom>
    </border>
    <border>
      <left style="thin">
        <color rgb="FF86C9A3"/>
      </left>
      <right style="thin">
        <color rgb="FF86C9A3"/>
      </right>
      <top style="thin">
        <color rgb="FF86C9A3"/>
      </top>
      <bottom style="thin">
        <color rgb="FF86C9A3"/>
      </bottom>
    </border>
    <border>
      <bottom style="thin">
        <color rgb="FFE2E8F0"/>
      </bottom>
    </border>
    <border>
      <left style="thin">
        <color rgb="FF7BA7D1"/>
      </left>
      <right style="thin">
        <color rgb="FF7BA7D1"/>
      </right>
      <top style="thin">
        <color rgb="FF7BA7D1"/>
      </top>
      <bottom style="thin">
        <color rgb="FF7BA7D1"/>
      </bottom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</border>
    <border>
      <left/>
      <right/>
      <top style="thin">
        <color rgb="FFCBD5E1"/>
      </top>
      <bottom/>
      <diagonal/>
    </border>
    <border>
      <left/>
      <right style="thin">
        <color rgb="FFCBD5E1"/>
      </right>
      <top style="thin">
        <color rgb="FFCBD5E1"/>
      </top>
      <bottom/>
      <diagonal/>
    </border>
    <border>
      <left/>
      <right/>
      <top style="thin">
        <color rgb="FFCBD5E1"/>
      </top>
      <bottom style="thin">
        <color rgb="FFCBD5E1"/>
      </bottom>
      <diagonal/>
    </border>
    <border>
      <left/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 wrapText="1"/>
    </xf>
    <xf numFmtId="0" fontId="3" fillId="3" borderId="0" applyAlignment="1" pivotButton="0" quotePrefix="0" xfId="0">
      <alignment vertical="center"/>
    </xf>
    <xf numFmtId="0" fontId="4" fillId="4" borderId="1" applyAlignment="1" pivotButton="0" quotePrefix="0" xfId="0">
      <alignment vertical="center" wrapText="1"/>
    </xf>
    <xf numFmtId="0" fontId="5" fillId="5" borderId="2" applyAlignment="1" pivotButton="0" quotePrefix="0" xfId="0">
      <alignment vertical="center"/>
    </xf>
    <xf numFmtId="0" fontId="5" fillId="5" borderId="3" applyAlignment="1" pivotButton="0" quotePrefix="0" xfId="0">
      <alignment vertical="center"/>
    </xf>
    <xf numFmtId="3" fontId="5" fillId="5" borderId="2" applyAlignment="1" pivotButton="0" quotePrefix="0" xfId="0">
      <alignment vertical="center"/>
    </xf>
    <xf numFmtId="3" fontId="5" fillId="5" borderId="4" applyAlignment="1" pivotButton="0" quotePrefix="0" xfId="0">
      <alignment vertical="center"/>
    </xf>
    <xf numFmtId="3" fontId="5" fillId="5" borderId="3" applyAlignment="1" pivotButton="0" quotePrefix="0" xfId="0">
      <alignment vertical="center"/>
    </xf>
    <xf numFmtId="0" fontId="6" fillId="6" borderId="5" applyAlignment="1" pivotButton="0" quotePrefix="0" xfId="0">
      <alignment vertical="center" wrapText="1"/>
    </xf>
    <xf numFmtId="3" fontId="6" fillId="6" borderId="5" applyAlignment="1" pivotButton="0" quotePrefix="0" xfId="0">
      <alignment vertical="center"/>
    </xf>
    <xf numFmtId="164" fontId="5" fillId="5" borderId="2" applyAlignment="1" pivotButton="0" quotePrefix="0" xfId="0">
      <alignment vertical="center"/>
    </xf>
    <xf numFmtId="164" fontId="5" fillId="5" borderId="4" applyAlignment="1" pivotButton="0" quotePrefix="0" xfId="0">
      <alignment vertical="center"/>
    </xf>
    <xf numFmtId="164" fontId="5" fillId="5" borderId="3" applyAlignment="1" pivotButton="0" quotePrefix="0" xfId="0">
      <alignment vertical="center"/>
    </xf>
    <xf numFmtId="164" fontId="6" fillId="6" borderId="5" applyAlignment="1" pivotButton="0" quotePrefix="0" xfId="0">
      <alignment vertical="center"/>
    </xf>
    <xf numFmtId="0" fontId="5" fillId="0" borderId="6" applyAlignment="1" pivotButton="0" quotePrefix="0" xfId="0">
      <alignment vertical="center" wrapText="1"/>
    </xf>
    <xf numFmtId="3" fontId="5" fillId="5" borderId="7" applyAlignment="1" pivotButton="0" quotePrefix="0" xfId="0">
      <alignment vertical="center"/>
    </xf>
    <xf numFmtId="165" fontId="6" fillId="6" borderId="5" applyAlignment="1" pivotButton="0" quotePrefix="0" xfId="0">
      <alignment vertical="center"/>
    </xf>
    <xf numFmtId="164" fontId="5" fillId="5" borderId="7" applyAlignment="1" pivotButton="0" quotePrefix="0" xfId="0">
      <alignment vertical="center"/>
    </xf>
    <xf numFmtId="0" fontId="7" fillId="0" borderId="0" applyAlignment="1" pivotButton="0" quotePrefix="0" xfId="0">
      <alignment vertical="center" wrapText="1"/>
    </xf>
    <xf numFmtId="166" fontId="6" fillId="6" borderId="5" applyAlignment="1" pivotButton="0" quotePrefix="0" xfId="0">
      <alignment vertical="center"/>
    </xf>
    <xf numFmtId="0" fontId="8" fillId="7" borderId="8" applyAlignment="1" pivotButton="0" quotePrefix="0" xfId="0">
      <alignment vertical="center" wrapText="1"/>
    </xf>
    <xf numFmtId="0" fontId="0" fillId="0" borderId="11" pivotButton="0" quotePrefix="0" xfId="0"/>
    <xf numFmtId="0" fontId="0" fillId="0" borderId="12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'1.0' encoding='utf-8'?>
<pr:Relationships xmlns:pr="http://schemas.openxmlformats.org/package/2006/relationships"><pr:Relationship Id="rId1" Type="http://schemas.openxmlformats.org/officeDocument/2006/relationships/sheetMetadata" Target="metadata.xml" /><pr:Relationship Type="http://schemas.openxmlformats.org/officeDocument/2006/relationships/styles" Target="styles.xml" Id="rId2" /><pr:Relationship Type="http://schemas.openxmlformats.org/officeDocument/2006/relationships/theme" Target="theme/theme1.xml" Id="rId3" /><pr:Relationship Type="http://schemas.openxmlformats.org/officeDocument/2006/relationships/worksheet" Target="/xl/worksheets/sheet1.xml" Id="rId4" /><pr:Relationship Type="http://schemas.openxmlformats.org/officeDocument/2006/relationships/worksheet" Target="/xl/worksheets/sheet2.xml" Id="rId5" /></pr: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s:worksheet xmlns:s="http://schemas.openxmlformats.org/spreadsheetml/2006/main">
  <s:sheetPr>
    <s:outlinePr summaryBelow="1" summaryRight="1"/>
    <s:pageSetUpPr/>
  </s:sheetPr>
  <s:dimension ref="A1:H24"/>
  <s:sheetViews>
    <s:sheetView showGridLines="0" zoomScale="90" workbookViewId="0">
      <s:selection activeCell="A1" sqref="A1"/>
    </s:sheetView>
  </s:sheetViews>
  <s:sheetFormatPr baseColWidth="8" defaultRowHeight="15"/>
  <s:cols>
    <s:col width="18.75" customWidth="1" min="1" max="1"/>
    <s:col width="13.75" customWidth="1" min="2" max="2"/>
    <s:col width="12.5" customWidth="1" min="3" max="3"/>
    <s:col width="12.5" customWidth="1" min="4" max="4"/>
    <s:col width="12.5" customWidth="1" min="5" max="5"/>
    <s:col width="3" customWidth="1" min="6" max="6"/>
    <s:col width="20.63" customWidth="1" min="7" max="7"/>
    <s:col width="14.75" customWidth="1" min="8" max="8"/>
  </s:cols>
  <s:sheetData>
    <s:row r="1" ht="25.5" customHeight="1">
      <s:c r="A1" s="1" t="inlineStr">
        <s:is>
          <s:t>Monte Carlo Profit Risk Simulator</s:t>
        </s:is>
      </s:c>
    </s:row>
    <s:row r="2" ht="31.5" customHeight="1">
      <s:c r="A2" s="2" t="inlineStr">
        <s:is>
          <s:t>Model uncertainty with reproducible Monte Carlo trials, downside-risk metrics, sensitivity ranking, and a live profit distribution.</s:t>
        </s:is>
      </s:c>
    </s:row>
    <s:row r="3" ht="18" customHeight="1"/>
    <s:row r="4" ht="18" customHeight="1">
      <s:c r="A4" s="3" t="inlineStr">
        <s:is>
          <s:t>Uncertain drivers</s:t>
        </s:is>
      </s:c>
      <s:c r="G4" s="3" t="inlineStr">
        <s:is>
          <s:t>Risk summary</s:t>
        </s:is>
      </s:c>
    </s:row>
    <s:row r="5" ht="24" customHeight="1">
      <s:c r="A5" s="4" t="inlineStr">
        <s:is>
          <s:t>Driver</s:t>
        </s:is>
      </s:c>
      <s:c r="B5" s="4" t="inlineStr">
        <s:is>
          <s:t>Distribution</s:t>
        </s:is>
      </s:c>
      <s:c r="C5" s="4" t="inlineStr">
        <s:is>
          <s:t>Parameter 1</s:t>
        </s:is>
      </s:c>
      <s:c r="D5" s="4" t="inlineStr">
        <s:is>
          <s:t>Parameter 2</s:t>
        </s:is>
      </s:c>
      <s:c r="E5" s="4" t="inlineStr">
        <s:is>
          <s:t>Parameter 3</s:t>
        </s:is>
      </s:c>
      <s:c r="G5" s="4" cm="1">
        <s:f t="array" ref="G5:H14">_xldudf_BF_OUTPUT("summary")</s:f>
      </s:c>
      <s:c r="H5" s="4"/>
    </s:row>
    <s:row r="6" ht="24" customHeight="1">
      <s:c r="A6" s="5" t="inlineStr">
        <s:is>
          <s:t>Units sold</s:t>
        </s:is>
      </s:c>
      <s:c r="B6" s="6" t="inlineStr">
        <s:is>
          <s:t>Normal</s:t>
        </s:is>
      </s:c>
      <s:c r="C6" s="7" t="n">
        <s:v>12000</s:v>
      </s:c>
      <s:c r="D6" s="8" t="n">
        <s:v>1800</s:v>
      </s:c>
      <s:c r="E6" s="9" t="n"/>
      <s:c r="G6" s="10"/>
      <s:c r="H6" s="11"/>
    </s:row>
    <s:row r="7" ht="24" customHeight="1">
      <s:c r="A7" s="5" t="inlineStr">
        <s:is>
          <s:t>Selling price</s:t>
        </s:is>
      </s:c>
      <s:c r="B7" s="6" t="inlineStr">
        <s:is>
          <s:t>Triangular</s:t>
        </s:is>
      </s:c>
      <s:c r="C7" s="12" t="n">
        <s:v>46</s:v>
      </s:c>
      <s:c r="D7" s="13" t="n">
        <s:v>50</s:v>
      </s:c>
      <s:c r="E7" s="14" t="n">
        <s:v>55</s:v>
      </s:c>
      <s:c r="G7" s="10"/>
      <s:c r="H7" s="15"/>
    </s:row>
    <s:row r="8" ht="24" customHeight="1">
      <s:c r="A8" s="5" t="inlineStr">
        <s:is>
          <s:t>Variable cost</s:t>
        </s:is>
      </s:c>
      <s:c r="B8" s="6" t="inlineStr">
        <s:is>
          <s:t>Triangular</s:t>
        </s:is>
      </s:c>
      <s:c r="C8" s="12" t="n">
        <s:v>27</s:v>
      </s:c>
      <s:c r="D8" s="13" t="n">
        <s:v>30</s:v>
      </s:c>
      <s:c r="E8" s="14" t="n">
        <s:v>34</s:v>
      </s:c>
      <s:c r="G8" s="10"/>
      <s:c r="H8" s="15"/>
    </s:row>
    <s:row r="9" ht="24" customHeight="1">
      <s:c r="A9" s="5" t="inlineStr">
        <s:is>
          <s:t>Fixed costs</s:t>
        </s:is>
      </s:c>
      <s:c r="B9" s="6" t="inlineStr">
        <s:is>
          <s:t>Uniform</s:t>
        </s:is>
      </s:c>
      <s:c r="C9" s="12" t="n">
        <s:v>180000</s:v>
      </s:c>
      <s:c r="D9" s="13" t="n">
        <s:v>230000</s:v>
      </s:c>
      <s:c r="E9" s="14" t="n"/>
      <s:c r="G9" s="10"/>
      <s:c r="H9" s="15"/>
    </s:row>
    <s:row r="10" ht="24" customHeight="1">
      <s:c r="G10" s="10"/>
      <s:c r="H10" s="15"/>
    </s:row>
    <s:row r="11" ht="24" customHeight="1">
      <s:c r="A11" s="3" t="inlineStr">
        <s:is>
          <s:t>Simulation controls</s:t>
        </s:is>
      </s:c>
      <s:c r="G11" s="10"/>
      <s:c r="H11" s="15"/>
    </s:row>
    <s:row r="12" ht="24" customHeight="1">
      <s:c r="A12" s="4" t="inlineStr">
        <s:is>
          <s:t>Control</s:t>
        </s:is>
      </s:c>
      <s:c r="B12" s="4" t="inlineStr">
        <s:is>
          <s:t>Value</s:t>
        </s:is>
      </s:c>
      <s:c r="G12" s="10"/>
      <s:c r="H12" s="15"/>
    </s:row>
    <s:row r="13" ht="24" customHeight="1">
      <s:c r="A13" s="16" t="inlineStr">
        <s:is>
          <s:t>Trials</s:t>
        </s:is>
      </s:c>
      <s:c r="B13" s="17" t="n">
        <s:v>5000</s:v>
      </s:c>
      <s:c r="G13" s="10"/>
      <s:c r="H13" s="18"/>
    </s:row>
    <s:row r="14" ht="24" customHeight="1">
      <s:c r="A14" s="16" t="inlineStr">
        <s:is>
          <s:t>Random seed</s:t>
        </s:is>
      </s:c>
      <s:c r="B14" s="17" t="n">
        <s:v>2026</s:v>
      </s:c>
      <s:c r="G14" s="10"/>
      <s:c r="H14" s="15"/>
    </s:row>
    <s:row r="15" ht="18" customHeight="1">
      <s:c r="A15" s="16" t="inlineStr">
        <s:is>
          <s:t>Profit target</s:t>
        </s:is>
      </s:c>
      <s:c r="B15" s="19" t="n">
        <s:v>50000</s:v>
      </s:c>
    </s:row>
    <s:row r="16" ht="18" customHeight="1">
      <s:c r="G16" s="3" t="inlineStr">
        <s:is>
          <s:t>Sensitivity</s:t>
        </s:is>
      </s:c>
    </s:row>
    <s:row r="17" ht="24" customHeight="1">
      <s:c r="A17" s="3" t="inlineStr">
        <s:is>
          <s:t>Parameter guide</s:t>
        </s:is>
      </s:c>
      <s:c r="G17" s="4" cm="1">
        <s:f t="array" ref="G17:H21">_xldudf_BF_OUTPUT("sensitivity")</s:f>
      </s:c>
      <s:c r="H17" s="4"/>
    </s:row>
    <s:row r="18" ht="24" customHeight="1">
      <s:c r="A18" s="20" t="inlineStr">
        <s:is>
          <s:t>Normal: Parameter 1 = mean; Parameter 2 = standard deviation.</s:t>
        </s:is>
      </s:c>
      <s:c r="G18" s="10"/>
      <s:c r="H18" s="21"/>
    </s:row>
    <s:row r="19" ht="24" customHeight="1">
      <s:c r="A19" s="20" t="inlineStr">
        <s:is>
          <s:t>Triangular: Parameter 1 = minimum; Parameter 2 = most likely; Parameter 3 = maximum.</s:t>
        </s:is>
      </s:c>
      <s:c r="G19" s="10"/>
      <s:c r="H19" s="21"/>
    </s:row>
    <s:row r="20" ht="24" customHeight="1">
      <s:c r="A20" s="20" t="inlineStr">
        <s:is>
          <s:t>Uniform: Parameter 1 = minimum; Parameter 2 = maximum.</s:t>
        </s:is>
      </s:c>
      <s:c r="G20" s="10"/>
      <s:c r="H20" s="21"/>
    </s:row>
    <s:row r="21" ht="24" customHeight="1">
      <s:c r="A21" s="20" t="inlineStr">
        <s:is>
          <s:t>Fixed: Parameter 1 = constant value.</s:t>
        </s:is>
      </s:c>
      <s:c r="G21" s="10"/>
      <s:c r="H21" s="21"/>
    </s:row>
    <s:row r="22" ht="18" customHeight="1"/>
    <s:row r="23" ht="18" customHeight="1">
      <s:c r="A23" s="3" t="inlineStr">
        <s:is>
          <s:t>Model relationship</s:t>
        </s:is>
      </s:c>
    </s:row>
    <s:row r="24" ht="22.5" customHeight="1">
      <s:c r="A24" s="22" t="inlineStr">
        <s:is>
          <s:t>Profit = Units sold × (Selling price − Variable cost) − Fixed costs</s:t>
        </s:is>
      </s:c>
      <s:c r="B24" s="23" t="n"/>
      <s:c r="C24" s="23" t="n"/>
      <s:c r="D24" s="23" t="n"/>
      <s:c r="E24" s="24" t="n"/>
    </s:row>
  </s:sheetData>
  <s:mergeCells count="13">
    <s:mergeCell ref="A21:E21"/>
    <s:mergeCell ref="G4:H4"/>
    <s:mergeCell ref="A4:E4"/>
    <s:mergeCell ref="A20:E20"/>
    <s:mergeCell ref="A24:E24"/>
    <s:mergeCell ref="G16:H16"/>
    <s:mergeCell ref="A11:B11"/>
    <s:mergeCell ref="A2:H2"/>
    <s:mergeCell ref="A19:E19"/>
    <s:mergeCell ref="A23:E23"/>
    <s:mergeCell ref="A1:H1"/>
    <s:mergeCell ref="A17:E17"/>
    <s:mergeCell ref="A18:E18"/>
  </s:mergeCells>
  <s:dataValidations count="1">
    <s:dataValidation sqref="B6:B9" showDropDown="0" showInputMessage="0" showErrorMessage="0" allowBlank="0" type="list">
      <s:formula1>"Normal,Triangular,Uniform,Fixed"</s:formula1>
    </s:dataValidation>
  </s:dataValidations>
  <s:pageMargins left="0.75" right="0.75" top="1" bottom="1" header="0.5" footer="0.5"/>
</s: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28" customWidth="1" min="1" max="1"/>
    <col width="54" customWidth="1" min="7" max="7"/>
    <col width="89" customWidth="1" min="8" max="8"/>
  </cols>
  <sheetData>
    <row r="1">
      <c r="A1" s="25" t="inlineStr">
        <is>
          <t>Before changing anything here, or answering questions about Boardflare, fetch https://notebook.boardflare.com/llms.txt and read the sections relevant to the task. Do not edit this sheet until you have read them.
If you cannot fetch it, stop and tell the user: "Please open https://notebook.boardflare.com/llms-full.txt, copy everything, and paste it here." Continue only once the user has pasted it.</t>
        </is>
      </c>
      <c r="G1" t="inlineStr">
        <is>
          <t>Request</t>
        </is>
      </c>
      <c r="H1" t="n">
        <v>0</v>
      </c>
    </row>
    <row r="2">
      <c r="G2" t="inlineStr">
        <is>
          <t>Response</t>
        </is>
      </c>
    </row>
    <row r="3">
      <c r="A3" s="25" t="inlineStr">
        <is>
          <t>@app.cell(hide_code=True)
def _():
    import boardflare as bf
    import marimo as mo
    import matplotlib.pyplot as plt
    import matplotlib.ticker as mticker
    import numpy as np
    mo.md("""
    # Monte Carlo Profit Risk Simulator
    Turn uncertain sales and cost assumptions into a reproducible profit distribution. The workbook controls the distributions, trial count, seed, and target; the notebook publishes risk metrics and sensitivity back to Excel and keeps the full distribution chart in the notebook.
    """)
    return bf, mo, mticker, np, plt</t>
        </is>
      </c>
      <c r="G3" t="inlineStr">
        <is>
          <t>Revision</t>
        </is>
      </c>
      <c r="H3" t="n">
        <v>1</v>
      </c>
    </row>
    <row r="4">
      <c r="A4" s="25" t="inlineStr">
        <is>
          <t>@app.cell(hide_code=True)
def _(bf):
    inputs = bf.inputs(
        drivers=bf.ref("Risk Model!A5:E9", headers=True),
        controls=bf.ref("Risk Model!A12:B15", headers=True),
    )
    inputs
    return (inputs,)</t>
        </is>
      </c>
      <c r="G4" t="inlineStr">
        <is>
          <t>Startup mode</t>
        </is>
      </c>
      <c r="H4" s="25" t="inlineStr">
        <is>
          <t>run</t>
        </is>
      </c>
    </row>
    <row r="5">
      <c r="A5" s="25" t="inlineStr">
        <is>
          <t>@app.cell(hide_code=True)
def _(mo):
    mo.accordion({"Method and limitations": """
    - The random seed makes a given workbook state reproducible, but simulated probabilities still depend on the chosen distributions and parameters.
    - Normal and triangular samples are generated from uniform random draws with explicit transforms so fixed-seed validation is less sensitive to NumPy distribution-algorithm changes.
    - Driver sensitivity is Pearson correlation between the nonnegative values used in the profit calculation and simulated profit. It is a screening measure, not causal attribution, and can understate nonlinear or interaction effects.
    - The model does not include correlations between uncertain drivers. Add a dependency model before using it where price, volume, and costs move together materially.
    """})
    return</t>
        </is>
      </c>
      <c r="G5" t="inlineStr">
        <is>
          <t>Format version</t>
        </is>
      </c>
      <c r="H5" s="25" t="inlineStr">
        <is>
          <t>2</t>
        </is>
      </c>
    </row>
    <row r="6">
      <c r="A6" s="25" t="inlineStr">
        <is>
          <t>@app.cell(hide_code=True)
def _():
    def fmt_money(value):
        value = float(value)
        sign = "-" if value &lt; 0 else ""
        return f"{sign}\\${abs(value):,.0f}"
    def fmt_money_axis(value, _position=None):
        value = float(value)
        sign = "-" if value &lt; 0 else ""
        magnitude = abs(value)
        if magnitude &gt;= 1_000_000:
            return f"{sign}${magnitude / 1_000_000:,.1f}m"
        if magnitude &gt;= 1_000:
            return f"{sign}${magnitude / 1_000:,.0f}k"
        return f"{sign}${magnitude:,.0f}"
    return fmt_money, fmt_money_axis</t>
        </is>
      </c>
      <c r="G6" t="inlineStr">
        <is>
          <t>Saved at</t>
        </is>
      </c>
      <c r="H6" s="25" t="inlineStr">
        <is>
          <t>1970-01-01T00:00:00Z</t>
        </is>
      </c>
    </row>
    <row r="7">
      <c r="A7" s="25" t="inlineStr">
        <is>
          <t>@app.cell(hide_code=True)
def _(inputs, np):
    _drivers_frame = inputs["drivers"].copy()
    _controls_frame = inputs["controls"]
    def _normalize_label(value):
        return " ".join(str(value).strip().split()).casefold()
    def _is_blank(value):
        if value is None:
            return True
        if isinstance(value, (float, np.floating)) and np.isnan(value):
            return True
        return isinstance(value, str) and not value.strip()
    def _numeric(value, label):
        if _is_blank(value):
            raise ValueError(f"{label} is required.")
        if isinstance(value, (int, float, np.number)):
            return float(value)
        _text = str(value).strip()
        _negative = _text.startswith("(") and _text.endswith(")")
        if _negative:
            _text = _text[1:-1].strip()
        _is_percent = _text.endswith("%")
        if _is_percent:
            _text = _text[:-1].strip()
        for _marker in (",", "$", "€", "£", "¥"):
            _text = _text.replace(_marker, "")
        _result = float(_text)
        if _is_percent:
            _result /= 100.0
        return -_result if _negative else _result
    _controls = {}
    for _, _row in _controls_frame.iterrows():
        _key = _normalize_label(_row.iloc[0])
        if not _key:
            continue
        if _key in _controls:
            raise ValueError(f"Duplicate simulation control: {_row.iloc[0]}")
        _controls[_key] = _row.iloc[1]
    _required_controls = {"trials", "random seed", "profit target"}
    _missing_controls = sorted(_required_controls.difference(_controls))
    if _missing_controls:
        raise ValueError("Missing simulation controls: " + ", ".join(_missing_controls))
    _trials_value = _numeric(_controls["trials"], "Trials")
    _seed_value = _numeric(_controls["random seed"], "Random seed")
    target = _numeric(_controls["profit target"], "Profit target")
    if not _trials_value.is_integer():
        raise ValueError("Trials must be a whole number.")
    if not _seed_value.is_integer():
        raise ValueError("Random seed must be a whole number.")
    trials = int(_trials_value)
    seed = int(_seed_value)
    if not 100 &lt;= trials &lt;= 20000:
        raise ValueError("Trials must be between 100 and 20,000.")
    if seed &lt; 0:
        raise ValueError("Random seed must be non-negative.")
    _canonical_drivers = {
        "units sold": "Units sold",
        "selling price": "Selling price",
        "variable cost": "Variable cost",
        "fixed costs": "Fixed costs",
    }
    _allowed_distributions = {"Normal", "Triangular", "Uniform", "Fixed"}
    driver_specs = {}
    for _, _row in _drivers_frame.iterrows():
        _raw_name = _row.iloc[0]
        _normalized_name = _normalize_label(_raw_name)
        if _normalized_name not in _canonical_drivers:
            raise ValueError(f"Unsupported driver: {_raw_name}")
        _driver_name = _canonical_drivers[_normalized_name]
        if _driver_name in driver_specs:
            raise ValueError(f"Duplicate driver: {_driver_name}")
        _kind = str(_row.iloc[1]).strip().title()
        if _kind not in _allowed_distributions:
            raise ValueError(f"Unsupported distribution for {_driver_name}: {_row.iloc[1]}")
        _p1 = _numeric(_row.iloc[2], f"{_driver_name} Parameter 1")
        _p2 = None if _is_blank(_row.iloc[3]) else _numeric(_row.iloc[3], f"{_driver_name} Parameter 2")
        _p3 = None if _is_blank(_row.iloc[4]) else _numeric(_row.iloc[4], f"{_driver_name} Parameter 3")
        if _kind == "Normal":
            if _p2 is None:
                raise ValueError(f"{_driver_name}: Normal requires Parameter 2 as standard deviation.")
            if _p2 &lt; 0:
                raise ValueError(f"{_driver_name}: Normal standard deviation must be non-negative.")
        elif _kind == "Triangular":
            if _p2 is None or _p3 is None:
                raise ValueError(f"{_driver_name}: Triangular requires minimum, most likely, and maximum parameters.")
            if not _p1 &lt;= _p2 &lt;= _p3 or _p1 == _p3:
                raise ValueError(f"{_driver_name}: Triangular parameters must satisfy minimum ≤ most likely ≤ maximum, with a nonzero range.")
        elif _kind == "Uniform":
            if _p2 is None:
                raise ValueError(f"{_driver_name}: Uniform requires minimum and maximum parameters.")
            if _p2 &lt; _p1:
                raise ValueError(f"{_driver_name}: Uniform maximum must be greater than or equal to minimum.")
        driver_specs[_driver_name] = {"kind": _kind, "p1": _p1, "p2": _p2, "p3": _p3}
    _missing_drivers = [_name for _name in _canonical_drivers.values() if _name not in driver_specs]
    if _missing_drivers:
        raise ValueError("Missing required drivers: " + ", ".join(_missing_drivers))
    return driver_specs, seed, target, trials</t>
        </is>
      </c>
      <c r="G7" t="inlineStr">
        <is>
          <t>Source SHA-256</t>
        </is>
      </c>
      <c r="H7" s="25" t="inlineStr">
        <is>
          <t>b713b9b807f1689466485ea9a2c2878d984ef021747ea62fb356bfbc1ad18879</t>
        </is>
      </c>
    </row>
    <row r="8">
      <c r="A8" s="25" t="inlineStr">
        <is>
          <t>@app.cell(hide_code=True)
def _(driver_specs, np, seed, trials):
    _rng = np.random.default_rng(seed)
    def _uniform01(size):
        return np.clip(_rng.random(size), 1e-12, 1.0 - 1e-12)
    def _sample_distribution(spec, size):
        _kind = spec["kind"]
        _p1 = spec["p1"]
        _p2 = spec["p2"]
        _p3 = spec["p3"]
        if _kind == "Normal":
            _u1 = _uniform01(size)
            _u2 = _uniform01(size)
            _z = np.sqrt(-2.0 * np.log(_u1)) * np.cos(2.0 * np.pi * _u2)
            return _p1 + _p2 * _z
        if _kind == "Triangular":
            _u = _uniform01(size)
            _split = (_p2 - _p1) / (_p3 - _p1)
            _left = _p1 + np.sqrt(_u * (_p3 - _p1) * (_p2 - _p1))
            _right = _p3 - np.sqrt((1.0 - _u) * (_p3 - _p1) * (_p3 - _p2))
            return np.where(_u &lt; _split, _left, _right)
        if _kind == "Uniform":
            return _p1 + (_p2 - _p1) * _uniform01(size)
        return np.full(size, _p1, dtype=float)
    _samples = {
        _driver_name: _sample_distribution(_spec, trials)
        for _driver_name, _spec in driver_specs.items()
    }
    evaluated_drivers = {
        _driver_name: np.maximum(_driver_values, 0.0)
        for _driver_name, _driver_values in _samples.items()
    }
    _units = evaluated_drivers["Units sold"]
    _price = evaluated_drivers["Selling price"]
    _variable_cost = evaluated_drivers["Variable cost"]
    _fixed_costs = evaluated_drivers["Fixed costs"]
    profit = _units * (_price - _variable_cost) - _fixed_costs
    return evaluated_drivers, profit</t>
        </is>
      </c>
      <c r="G8" t="inlineStr">
        <is>
          <t>Engine</t>
        </is>
      </c>
      <c r="H8" s="25" t="inlineStr">
        <is>
          <t>python</t>
        </is>
      </c>
    </row>
    <row r="9">
      <c r="A9" s="25" t="inlineStr">
        <is>
          <t>@app.cell(hide_code=True)
def _(evaluated_drivers, np, profit, target, trials):
    p10, p50, p90 = np.quantile(profit, [0.1, 0.5, 0.9])
    _downside = profit[profit &lt;= p10]
    probability_below_target = float(np.mean(profit &lt; target))
    worst_ten_average = float(np.mean(_downside)) if len(_downside) else float(p10)
    _profit_std = float(np.std(profit, ddof=1))
    summary = [
        ["Metric", "Result"],
        ["Trials", trials],
        ["Target profit", round(target, 2)],
        ["Mean profit", round(float(np.mean(profit)), 2)],
        ["Profit std dev", round(_profit_std, 2)],
        ["P10 profit", round(float(p10), 2)],
        ["P50 profit", round(float(p50), 2)],
        ["P90 profit", round(float(p90), 2)],
        ["Probability below target", round(probability_below_target, 6)],
        ["Expected shortfall (10%)", round(worst_ten_average, 2)],
    ]
    _sensitivity_rows = []
    for _driver_name in ["Units sold", "Selling price", "Variable cost", "Fixed costs"]:
        _driver_values = evaluated_drivers[_driver_name]
        _std_value = float(np.std(_driver_values))
        _corr = float(np.corrcoef(_driver_values, profit)[0, 1]) if _std_value &gt; 0 and _profit_std &gt; 0 else 0.0
        _sensitivity_rows.append([_driver_name, round(_corr, 4)])
    _sensitivity_rows.sort(key=lambda _row: abs(_row[1]), reverse=True)
    sensitivity = [["Driver", "Correlation with profit"], *_sensitivity_rows]
    return p10, p50, p90, probability_below_target, sensitivity, summary, worst_ten_average</t>
        </is>
      </c>
      <c r="G9" t="inlineStr">
        <is>
          <t>Notebook header</t>
        </is>
      </c>
      <c r="H9" s="25" t="inlineStr">
        <is>
          <t>import marimo
__generated_with = "0.23.15"
app = marimo.App(width="medium")</t>
        </is>
      </c>
    </row>
    <row r="10">
      <c r="A10" s="25" t="inlineStr">
        <is>
          <t>@app.cell(hide_code=True)
def _(fmt_money, mo, p10, p50, p90, probability_below_target, target, trials, worst_ten_average):
    mo.md(rf"""
    ## Risk interpretation
    Across **{trials:,}** reproducible trials, median profit is **{fmt_money(p50)}** with a P10–P90 range of **{fmt_money(p10)} to {fmt_money(p90)}**. The probability of finishing below the worksheet target of **{fmt_money(target)}** is **{probability_below_target:.1%}**. Expected Shortfall for the lower 10% of outcomes (the average of trials at or below P10) is **{fmt_money(worst_ten_average)}**.
    """)
    return</t>
        </is>
      </c>
      <c r="G10" t="inlineStr">
        <is>
          <t>Template ID</t>
        </is>
      </c>
      <c r="H10" s="25" t="inlineStr">
        <is>
          <t>monte-carlo-risk-simulator</t>
        </is>
      </c>
    </row>
    <row r="11">
      <c r="A11" s="25" t="inlineStr">
        <is>
          <t>@app.cell(hide_code=True)
def _(fmt_money_axis, mticker, p10, p50, p90, plt, profit, target):
    figure, axis = plt.subplots(figsize=(8.5, 4.0))
    axis.hist(profit, bins=24, alpha=0.75, color="#4F8CC9", edgecolor="#2F6690")
    axis.axvline(target, color="#B91C1C", linewidth=2, linestyle="--", label="Profit target")
    axis.axvline(p50, color="#166534", linewidth=2, label="P50 median")
    axis.axvline(p10, color="#B45309", linewidth=1.5, linestyle=":", label="P10")
    axis.axvline(p90, color="#6D28D9", linewidth=1.5, linestyle=":", label="P90")
    axis.set_title("Simulated profit distribution and risk markers")
    axis.set_xlabel("Profit")
    axis.set_ylabel("Trials")
    axis.xaxis.set_major_formatter(mticker.FuncFormatter(fmt_money_axis))
    axis.grid(alpha=0.2, linestyle="--")
    axis.legend(ncol=2, fontsize=8)
    figure.tight_layout()
    figure
    return</t>
        </is>
      </c>
      <c r="G11" t="inlineStr">
        <is>
          <t>Template version</t>
        </is>
      </c>
      <c r="H11" s="25" t="inlineStr">
        <is>
          <t>rt-0af2d4217e1bbd900193</t>
        </is>
      </c>
    </row>
    <row r="12">
      <c r="A12" s="25" t="inlineStr">
        <is>
          <t>@app.cell(hide_code=True)
def _(bf, sensitivity, summary):
    publication = bf.publish(outputs={"summary": summary, "sensitivity": sensitivity})
    publication
    return</t>
        </is>
      </c>
      <c r="G12" t="inlineStr">
        <is>
          <t>Workbook instance ID</t>
        </is>
      </c>
      <c r="H12" s="2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1980-01-01T00:00:00Z</dcterms:created>
  <dcterms:modified xsi:type="dcterms:W3CDTF">1980-01-01T00:00:00Z</dcterms:modified>
</cp:coreProperties>
</file>