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Dashboard" sheetId="1" state="visible" r:id="rId4"/>
    <s:sheet name="Series Diagnostics" sheetId="2" state="visible" r:id="rId5"/>
    <s:sheet name="Forecast Vintages" sheetId="3" state="visible" r:id="rId6"/>
    <s:sheet name="_BOARDFLARE" sheetId="4" state="veryHidden" r:id="rId7"/>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3">
    <numFmt numFmtId="164" formatCode="0.0%"/>
    <numFmt numFmtId="165" formatCode="0.000"/>
    <numFmt numFmtId="166" formatCode="yyyy-mm"/>
  </numFmts>
  <fonts count="9">
    <font>
      <name val="Calibri"/>
      <family val="2"/>
      <color theme="1"/>
      <sz val="11"/>
      <scheme val="minor"/>
    </font>
    <font>
      <b val="1"/>
      <color rgb="FFFFFFFF"/>
      <sz val="18"/>
    </font>
    <font>
      <color rgb="FFDCE8F5"/>
      <sz val="11"/>
    </font>
    <font>
      <b val="1"/>
      <color rgb="FFFFFFFF"/>
      <sz val="11"/>
    </font>
    <font>
      <b val="1"/>
      <color rgb="FF14532D"/>
      <sz val="10"/>
    </font>
    <font>
      <b val="1"/>
      <color rgb="FF334155"/>
      <sz val="10"/>
    </font>
    <font>
      <color rgb="FF14532D"/>
      <sz val="10"/>
    </font>
    <font>
      <color rgb="FF0F172A"/>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8EEF5"/>
      </patternFill>
    </fill>
    <fill>
      <patternFill patternType="solid">
        <fgColor rgb="FFECFDF3"/>
      </patternFill>
    </fill>
    <fill>
      <patternFill patternType="solid">
        <fgColor rgb="FFEAF4FF"/>
      </patternFill>
    </fill>
  </fills>
  <borders count="8">
    <border>
      <left/>
      <right/>
      <top/>
      <bottom/>
      <diagonal/>
    </border>
    <border>
      <bottom style="thin">
        <color rgb="FF86C9A3"/>
      </bottom>
    </border>
    <border>
      <bottom style="thin">
        <color rgb="FFAAB8C7"/>
      </bottom>
    </border>
    <border>
      <bottom style="thin">
        <color rgb="FFC6E8D3"/>
      </bottom>
    </border>
    <border>
      <bottom style="thin">
        <color rgb="FFE2E8F0"/>
      </bottom>
    </border>
    <border>
      <left style="thin">
        <color rgb="FF7BA7D1"/>
      </left>
      <right style="thin">
        <color rgb="FF7BA7D1"/>
      </right>
      <top style="thin">
        <color rgb="FF7BA7D1"/>
      </top>
      <bottom style="thin">
        <color rgb="FF7BA7D1"/>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s>
  <cellStyleXfs count="1">
    <xf numFmtId="0" fontId="0" fillId="0" borderId="0"/>
  </cellStyleXfs>
  <cellXfs count="27">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6" fillId="6" borderId="3" applyAlignment="1" pivotButton="0" quotePrefix="0" xfId="0">
      <alignment vertical="center" wrapText="1"/>
    </xf>
    <xf numFmtId="3" fontId="6" fillId="6" borderId="3" applyAlignment="1" pivotButton="0" quotePrefix="0" xfId="0">
      <alignment vertical="center" wrapText="1"/>
    </xf>
    <xf numFmtId="0" fontId="7" fillId="0" borderId="4" applyAlignment="1" pivotButton="0" quotePrefix="0" xfId="0">
      <alignment vertical="center" wrapText="1"/>
    </xf>
    <xf numFmtId="164" fontId="7" fillId="7" borderId="5" applyAlignment="1" pivotButton="0" quotePrefix="0" xfId="0">
      <alignment vertical="center"/>
    </xf>
    <xf numFmtId="10" fontId="6" fillId="6" borderId="3" applyAlignment="1" pivotButton="0" quotePrefix="0" xfId="0">
      <alignment vertical="center" wrapText="1"/>
    </xf>
    <xf numFmtId="3" fontId="7" fillId="7" borderId="5" applyAlignment="1" pivotButton="0" quotePrefix="0" xfId="0">
      <alignment vertical="center"/>
    </xf>
    <xf numFmtId="165" fontId="6" fillId="6" borderId="3" applyAlignment="1" pivotButton="0" quotePrefix="0" xfId="0">
      <alignment vertical="center" wrapText="1"/>
    </xf>
    <xf numFmtId="0" fontId="8" fillId="0" borderId="0" applyAlignment="1" pivotButton="0" quotePrefix="0" xfId="0">
      <alignment wrapText="1"/>
    </xf>
    <xf numFmtId="166" fontId="6" fillId="6" borderId="3" applyAlignment="1" pivotButton="0" quotePrefix="0" xfId="0">
      <alignment vertical="center" wrapText="1"/>
    </xf>
    <xf numFmtId="4" fontId="6" fillId="6" borderId="3" applyAlignment="1" pivotButton="0" quotePrefix="0" xfId="0">
      <alignment vertical="center" wrapText="1"/>
    </xf>
    <xf numFmtId="166" fontId="0" fillId="0" borderId="0" pivotButton="0" quotePrefix="0" xfId="0"/>
    <xf numFmtId="3" fontId="0" fillId="0" borderId="0" pivotButton="0" quotePrefix="0" xfId="0"/>
    <xf numFmtId="4" fontId="0" fillId="0" borderId="0" pivotButton="0" quotePrefix="0" xfId="0"/>
    <xf numFmtId="10" fontId="0" fillId="0" borderId="0" pivotButton="0" quotePrefix="0" xfId="0"/>
    <xf numFmtId="165" fontId="0" fillId="0" borderId="0" pivotButton="0" quotePrefix="0" xfId="0"/>
    <xf numFmtId="0" fontId="7" fillId="7" borderId="6" applyAlignment="1" pivotButton="0" quotePrefix="0" xfId="0">
      <alignment vertical="center" wrapText="1"/>
    </xf>
    <xf numFmtId="0" fontId="7" fillId="7" borderId="7" applyAlignment="1" pivotButton="0" quotePrefix="0" xfId="0">
      <alignment vertical="center" wrapText="1"/>
    </xf>
    <xf numFmtId="0" fontId="7" fillId="7" borderId="5" applyAlignment="1" pivotButton="0" quotePrefix="0" xfId="0">
      <alignment vertical="center" wrapText="1"/>
    </xf>
    <xf numFmtId="4" fontId="7" fillId="7" borderId="6" applyAlignment="1" pivotButton="0" quotePrefix="0" xfId="0">
      <alignment vertical="center"/>
    </xf>
    <xf numFmtId="4" fontId="7" fillId="7" borderId="7" applyAlignment="1" pivotButton="0" quotePrefix="0" xfId="0">
      <alignment vertical="center"/>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H28"/>
  <s:sheetViews>
    <s:sheetView showGridLines="0" zoomScale="100" workbookViewId="0">
      <s:selection activeCell="A1" sqref="A1"/>
    </s:sheetView>
  </s:sheetViews>
  <s:sheetFormatPr baseColWidth="8" defaultRowHeight="15"/>
  <s:cols>
    <s:col width="18.13" customWidth="1" min="1" max="1"/>
    <s:col width="14.75" customWidth="1" min="2" max="2"/>
    <s:col width="23.13" customWidth="1" min="3" max="3"/>
    <s:col width="13.75" customWidth="1" min="4" max="4"/>
    <s:col width="13.13" customWidth="1" min="5" max="5"/>
    <s:col width="13.13" customWidth="1" min="6" max="6"/>
    <s:col width="13.13" customWidth="1" min="7" max="7"/>
    <s:col width="13.13" customWidth="1" min="8" max="8"/>
  </s:cols>
  <s:sheetData>
    <s:row r="1" ht="25.5" customHeight="1">
      <s:c r="A1" s="1" t="inlineStr">
        <s:is>
          <s:t>Forecast Accuracy &amp; Bias Monitor</s:t>
        </s:is>
      </s:c>
    </s:row>
    <s:row r="2" ht="31.5" customHeight="1">
      <s:c r="A2" s="2" t="inlineStr">
        <s:is>
          <s:t>Align forecast vintages with actuals, quantify WAPE, bias, and MASE by horizon and series, and surface the worst exceptions.</s:t>
        </s:is>
      </s:c>
    </s:row>
    <s:row r="3" ht="18" customHeight="1"/>
    <s:row r="4" ht="18" customHeight="1">
      <s:c r="A4" s="3" t="inlineStr">
        <s:is>
          <s:t>Published results</s:t>
        </s:is>
      </s:c>
    </s:row>
    <s:row r="5" ht="24" customHeight="1">
      <s:c r="A5" s="4" cm="1">
        <s:f t="array" ref="A5:B13">_xldudf_BF_OUTPUT("summary")</s:f>
      </s:c>
      <s:c r="B5" s="4"/>
      <s:c r="C5" s="5" t="inlineStr">
        <s:is>
          <s:t>Control</s:t>
        </s:is>
      </s:c>
      <s:c r="D5" s="5" t="inlineStr">
        <s:is>
          <s:t>Value</s:t>
        </s:is>
      </s:c>
    </s:row>
    <s:row r="6" ht="24" customHeight="1">
      <s:c r="A6" s="6"/>
      <s:c r="B6" s="7"/>
      <s:c r="C6" s="8" t="inlineStr">
        <s:is>
          <s:t>WAPE warning threshold</s:t>
        </s:is>
      </s:c>
      <s:c r="D6" s="9" t="n">
        <s:v>0.12</s:v>
      </s:c>
    </s:row>
    <s:row r="7" ht="24" customHeight="1">
      <s:c r="A7" s="6"/>
      <s:c r="B7" s="10"/>
      <s:c r="C7" s="8" t="inlineStr">
        <s:is>
          <s:t>Bias warning threshold</s:t>
        </s:is>
      </s:c>
      <s:c r="D7" s="9" t="n">
        <s:v>0.05</s:v>
      </s:c>
    </s:row>
    <s:row r="8" ht="24" customHeight="1">
      <s:c r="A8" s="6"/>
      <s:c r="B8" s="10"/>
      <s:c r="C8" s="8" t="inlineStr">
        <s:is>
          <s:t>Exception rows</s:t>
        </s:is>
      </s:c>
      <s:c r="D8" s="11" t="n">
        <s:v>4</s:v>
      </s:c>
    </s:row>
    <s:row r="9" ht="24" customHeight="1">
      <s:c r="A9" s="6"/>
      <s:c r="B9" s="12"/>
    </s:row>
    <s:row r="10" ht="24" customHeight="1">
      <s:c r="A10" s="6"/>
      <s:c r="B10" s="7"/>
      <s:c r="D10" s="4" cm="1">
        <s:f t="array" ref="D10:H13">_xldudf_BF_OUTPUT("horizon")</s:f>
      </s:c>
      <s:c r="E10" s="4"/>
      <s:c r="F10" s="4"/>
      <s:c r="G10" s="4"/>
      <s:c r="H10" s="4"/>
    </s:row>
    <s:row r="11" ht="24" customHeight="1">
      <s:c r="A11" s="6"/>
      <s:c r="B11" s="10"/>
      <s:c r="D11" s="7"/>
      <s:c r="E11" s="10"/>
      <s:c r="F11" s="10"/>
      <s:c r="G11" s="12"/>
      <s:c r="H11" s="7"/>
    </s:row>
    <s:row r="12" ht="24" customHeight="1">
      <s:c r="A12" s="6"/>
      <s:c r="B12" s="10"/>
      <s:c r="D12" s="7"/>
      <s:c r="E12" s="10"/>
      <s:c r="F12" s="10"/>
      <s:c r="G12" s="12"/>
      <s:c r="H12" s="7"/>
    </s:row>
    <s:row r="13" ht="24" customHeight="1">
      <s:c r="A13" s="6"/>
      <s:c r="B13" s="6"/>
      <s:c r="D13" s="7"/>
      <s:c r="E13" s="10"/>
      <s:c r="F13" s="10"/>
      <s:c r="G13" s="12"/>
      <s:c r="H13" s="7"/>
    </s:row>
    <s:row r="14" ht="18" customHeight="1"/>
    <s:row r="15" ht="18" customHeight="1">
      <s:c r="A15" s="3" t="inlineStr">
        <s:is>
          <s:t>Largest forecast exceptions</s:t>
        </s:is>
      </s:c>
    </s:row>
    <s:row r="16" ht="18" customHeight="1">
      <s:c r="A16" s="13" t="inlineStr">
        <s:is>
          <s:t>Green cells are populated by Boardflare Python outputs. Blue cells are durable Excel inputs.</s:t>
        </s:is>
      </s:c>
    </s:row>
    <s:row r="17" ht="18" customHeight="1"/>
    <s:row r="18" ht="24" customHeight="1">
      <s:c r="A18" s="4" cm="1">
        <s:f t="array" ref="A18:F28">_xldudf_BF_OUTPUT("exceptions")</s:f>
      </s:c>
      <s:c r="B18" s="4"/>
      <s:c r="C18" s="4"/>
      <s:c r="D18" s="4"/>
      <s:c r="E18" s="4"/>
      <s:c r="F18" s="4"/>
    </s:row>
    <s:row r="19" ht="24" customHeight="1">
      <s:c r="A19" s="6"/>
      <s:c r="B19" s="14"/>
      <s:c r="C19" s="7"/>
      <s:c r="D19" s="15"/>
      <s:c r="E19" s="15"/>
      <s:c r="F19" s="15"/>
    </s:row>
    <s:row r="20" ht="24" customHeight="1">
      <s:c r="A20" s="6"/>
      <s:c r="B20" s="14"/>
      <s:c r="C20" s="7"/>
      <s:c r="D20" s="15"/>
      <s:c r="E20" s="15"/>
      <s:c r="F20" s="15"/>
    </s:row>
    <s:row r="21" ht="24" customHeight="1">
      <s:c r="A21" s="6"/>
      <s:c r="B21" s="14"/>
      <s:c r="C21" s="7"/>
      <s:c r="D21" s="15"/>
      <s:c r="E21" s="15"/>
      <s:c r="F21" s="15"/>
    </s:row>
    <s:row r="22" ht="24" customHeight="1">
      <s:c r="A22" s="6"/>
      <s:c r="B22" s="14"/>
      <s:c r="C22" s="7"/>
      <s:c r="D22" s="15"/>
      <s:c r="E22" s="15"/>
      <s:c r="F22" s="15"/>
    </s:row>
    <s:row r="23" ht="18" customHeight="1">
      <s:c r="B23" s="16"/>
      <s:c r="C23" s="17"/>
      <s:c r="D23" s="18"/>
      <s:c r="E23" s="18"/>
      <s:c r="F23" s="18"/>
    </s:row>
    <s:row r="24" ht="18" customHeight="1">
      <s:c r="B24" s="16"/>
      <s:c r="C24" s="17"/>
      <s:c r="D24" s="18"/>
      <s:c r="E24" s="18"/>
      <s:c r="F24" s="18"/>
    </s:row>
    <s:row r="25" ht="18" customHeight="1">
      <s:c r="B25" s="16"/>
      <s:c r="C25" s="17"/>
      <s:c r="D25" s="18"/>
      <s:c r="E25" s="18"/>
      <s:c r="F25" s="18"/>
    </s:row>
    <s:row r="26" ht="18" customHeight="1">
      <s:c r="B26" s="16"/>
      <s:c r="C26" s="17"/>
      <s:c r="D26" s="18"/>
      <s:c r="E26" s="18"/>
      <s:c r="F26" s="18"/>
    </s:row>
    <s:row r="27" ht="18" customHeight="1">
      <s:c r="B27" s="16"/>
      <s:c r="C27" s="17"/>
      <s:c r="D27" s="18"/>
      <s:c r="E27" s="18"/>
      <s:c r="F27" s="18"/>
    </s:row>
    <s:row r="28" ht="18" customHeight="1">
      <s:c r="B28" s="16"/>
      <s:c r="C28" s="17"/>
      <s:c r="D28" s="18"/>
      <s:c r="E28" s="18"/>
      <s:c r="F28" s="18"/>
    </s:row>
  </s:sheetData>
  <s:mergeCells count="5">
    <s:mergeCell ref="A4:H4"/>
    <s:mergeCell ref="A15:H15"/>
    <s:mergeCell ref="A16:H16"/>
    <s:mergeCell ref="A2:H2"/>
    <s:mergeCell ref="A1:H1"/>
  </s:mergeCells>
  <s:pageMargins left="0.75" right="0.75" top="1" bottom="1" header="0.5" footer="0.5"/>
</s:worksheet>
</file>

<file path=xl/worksheets/sheet2.xml><?xml version="1.0" encoding="utf-8"?>
<s:worksheet xmlns:s="http://schemas.openxmlformats.org/spreadsheetml/2006/main">
  <s:sheetPr>
    <s:outlinePr summaryBelow="1" summaryRight="1"/>
    <s:pageSetUpPr/>
  </s:sheetPr>
  <s:dimension ref="A1:F101"/>
  <s:sheetViews>
    <s:sheetView showGridLines="0" zoomScale="100" workbookViewId="0">
      <s:selection activeCell="A1" sqref="A1"/>
    </s:sheetView>
  </s:sheetViews>
  <s:sheetFormatPr baseColWidth="8" defaultRowHeight="15"/>
  <s:cols>
    <s:col width="20" customWidth="1" min="1" max="1"/>
    <s:col width="14.38" customWidth="1" min="2" max="2"/>
    <s:col width="14.38" customWidth="1" min="3" max="3"/>
    <s:col width="14.38" customWidth="1" min="4" max="4"/>
    <s:col width="14.38" customWidth="1" min="5" max="5"/>
    <s:col width="15" customWidth="1" min="6" max="6"/>
  </s:cols>
  <s:sheetData>
    <s:row r="1" ht="25.5" customHeight="1">
      <s:c r="A1" s="1" t="inlineStr">
        <s:is>
          <s:t>Series-level forecast diagnostics</s:t>
        </s:is>
      </s:c>
    </s:row>
    <s:row r="2" ht="31.5" customHeight="1">
      <s:c r="A2" s="2" t="inlineStr">
        <s:is>
          <s:t>Series are ranked by WAPE. Status reflects the durable WAPE and absolute-bias thresholds on Dashboard.</s:t>
        </s:is>
      </s:c>
    </s:row>
    <s:row r="3" ht="18" customHeight="1"/>
    <s:row r="4" ht="18" customHeight="1">
      <s:c r="A4" s="3" t="inlineStr">
        <s:is>
          <s:t>Series diagnostics</s:t>
        </s:is>
      </s:c>
    </s:row>
    <s:row r="5" ht="24" customHeight="1">
      <s:c r="A5" s="4" cm="1">
        <s:f t="array" ref="A5:F101">_xldudf_BF_OUTPUT("series")</s:f>
      </s:c>
      <s:c r="B5" s="4"/>
      <s:c r="C5" s="4"/>
      <s:c r="D5" s="4"/>
      <s:c r="E5" s="4"/>
      <s:c r="F5" s="4"/>
    </s:row>
    <s:row r="6" ht="18" customHeight="1">
      <s:c r="A6" s="6"/>
      <s:c r="B6" s="10"/>
      <s:c r="C6" s="10"/>
      <s:c r="D6" s="12"/>
      <s:c r="E6" s="7"/>
      <s:c r="F6" s="6"/>
    </s:row>
    <s:row r="7" ht="18" customHeight="1">
      <s:c r="A7" s="6"/>
      <s:c r="B7" s="10"/>
      <s:c r="C7" s="10"/>
      <s:c r="D7" s="12"/>
      <s:c r="E7" s="7"/>
      <s:c r="F7" s="6"/>
    </s:row>
    <s:row r="8" ht="18" customHeight="1">
      <s:c r="A8" s="6"/>
      <s:c r="B8" s="10"/>
      <s:c r="C8" s="10"/>
      <s:c r="D8" s="12"/>
      <s:c r="E8" s="7"/>
      <s:c r="F8" s="6"/>
    </s:row>
    <s:row r="9" ht="18" customHeight="1">
      <s:c r="A9" s="6"/>
      <s:c r="B9" s="10"/>
      <s:c r="C9" s="10"/>
      <s:c r="D9" s="12"/>
      <s:c r="E9" s="7"/>
      <s:c r="F9" s="6"/>
    </s:row>
    <s:row r="10" ht="18" customHeight="1">
      <s:c r="B10" s="19"/>
      <s:c r="C10" s="19"/>
      <s:c r="D10" s="20"/>
      <s:c r="E10" s="17"/>
    </s:row>
    <s:row r="11" ht="18" customHeight="1">
      <s:c r="B11" s="19"/>
      <s:c r="C11" s="19"/>
      <s:c r="D11" s="20"/>
      <s:c r="E11" s="17"/>
    </s:row>
    <s:row r="12" ht="18" customHeight="1">
      <s:c r="B12" s="19"/>
      <s:c r="C12" s="19"/>
      <s:c r="D12" s="20"/>
      <s:c r="E12" s="17"/>
    </s:row>
    <s:row r="13" ht="18" customHeight="1">
      <s:c r="B13" s="19"/>
      <s:c r="C13" s="19"/>
      <s:c r="D13" s="20"/>
      <s:c r="E13" s="17"/>
    </s:row>
    <s:row r="14" ht="18" customHeight="1">
      <s:c r="B14" s="19"/>
      <s:c r="C14" s="19"/>
      <s:c r="D14" s="20"/>
      <s:c r="E14" s="17"/>
    </s:row>
    <s:row r="15" ht="18" customHeight="1">
      <s:c r="B15" s="19"/>
      <s:c r="C15" s="19"/>
      <s:c r="D15" s="20"/>
      <s:c r="E15" s="17"/>
    </s:row>
    <s:row r="16" ht="18" customHeight="1">
      <s:c r="B16" s="19"/>
      <s:c r="C16" s="19"/>
      <s:c r="D16" s="20"/>
      <s:c r="E16" s="17"/>
    </s:row>
    <s:row r="17" ht="18" customHeight="1">
      <s:c r="B17" s="19"/>
      <s:c r="C17" s="19"/>
      <s:c r="D17" s="20"/>
      <s:c r="E17" s="17"/>
    </s:row>
    <s:row r="18" ht="18" customHeight="1">
      <s:c r="B18" s="19"/>
      <s:c r="C18" s="19"/>
      <s:c r="D18" s="20"/>
      <s:c r="E18" s="17"/>
    </s:row>
    <s:row r="19" ht="18" customHeight="1">
      <s:c r="B19" s="19"/>
      <s:c r="C19" s="19"/>
      <s:c r="D19" s="20"/>
      <s:c r="E19" s="17"/>
    </s:row>
    <s:row r="20" ht="18" customHeight="1">
      <s:c r="B20" s="19"/>
      <s:c r="C20" s="19"/>
      <s:c r="D20" s="20"/>
      <s:c r="E20" s="17"/>
    </s:row>
    <s:row r="21" ht="18" customHeight="1">
      <s:c r="B21" s="19"/>
      <s:c r="C21" s="19"/>
      <s:c r="D21" s="20"/>
      <s:c r="E21" s="17"/>
    </s:row>
    <s:row r="22" ht="18" customHeight="1">
      <s:c r="B22" s="19"/>
      <s:c r="C22" s="19"/>
      <s:c r="D22" s="20"/>
      <s:c r="E22" s="17"/>
    </s:row>
    <s:row r="23" ht="18" customHeight="1">
      <s:c r="B23" s="19"/>
      <s:c r="C23" s="19"/>
      <s:c r="D23" s="20"/>
      <s:c r="E23" s="17"/>
    </s:row>
    <s:row r="24" ht="18" customHeight="1">
      <s:c r="B24" s="19"/>
      <s:c r="C24" s="19"/>
      <s:c r="D24" s="20"/>
      <s:c r="E24" s="17"/>
    </s:row>
    <s:row r="25" ht="18" customHeight="1">
      <s:c r="B25" s="19"/>
      <s:c r="C25" s="19"/>
      <s:c r="D25" s="20"/>
      <s:c r="E25" s="17"/>
    </s:row>
    <s:row r="26" ht="18" customHeight="1">
      <s:c r="B26" s="19"/>
      <s:c r="C26" s="19"/>
      <s:c r="D26" s="20"/>
      <s:c r="E26" s="17"/>
    </s:row>
    <s:row r="27" ht="18" customHeight="1">
      <s:c r="B27" s="19"/>
      <s:c r="C27" s="19"/>
      <s:c r="D27" s="20"/>
      <s:c r="E27" s="17"/>
    </s:row>
    <s:row r="28" ht="18" customHeight="1">
      <s:c r="B28" s="19"/>
      <s:c r="C28" s="19"/>
      <s:c r="D28" s="20"/>
      <s:c r="E28" s="17"/>
    </s:row>
    <s:row r="29" ht="18" customHeight="1">
      <s:c r="B29" s="19"/>
      <s:c r="C29" s="19"/>
      <s:c r="D29" s="20"/>
      <s:c r="E29" s="17"/>
    </s:row>
    <s:row r="30" ht="18" customHeight="1">
      <s:c r="B30" s="19"/>
      <s:c r="C30" s="19"/>
      <s:c r="D30" s="20"/>
      <s:c r="E30" s="17"/>
    </s:row>
    <s:row r="31" ht="18" customHeight="1">
      <s:c r="B31" s="19"/>
      <s:c r="C31" s="19"/>
      <s:c r="D31" s="20"/>
      <s:c r="E31" s="17"/>
    </s:row>
    <s:row r="32" ht="18" customHeight="1">
      <s:c r="B32" s="19"/>
      <s:c r="C32" s="19"/>
      <s:c r="D32" s="20"/>
      <s:c r="E32" s="17"/>
    </s:row>
    <s:row r="33" ht="18" customHeight="1">
      <s:c r="B33" s="19"/>
      <s:c r="C33" s="19"/>
      <s:c r="D33" s="20"/>
      <s:c r="E33" s="17"/>
    </s:row>
    <s:row r="34" ht="18" customHeight="1">
      <s:c r="B34" s="19"/>
      <s:c r="C34" s="19"/>
      <s:c r="D34" s="20"/>
      <s:c r="E34" s="17"/>
    </s:row>
    <s:row r="35" ht="18" customHeight="1">
      <s:c r="B35" s="19"/>
      <s:c r="C35" s="19"/>
      <s:c r="D35" s="20"/>
      <s:c r="E35" s="17"/>
    </s:row>
    <s:row r="36" ht="18" customHeight="1">
      <s:c r="B36" s="19"/>
      <s:c r="C36" s="19"/>
      <s:c r="D36" s="20"/>
      <s:c r="E36" s="17"/>
    </s:row>
    <s:row r="37" ht="18" customHeight="1">
      <s:c r="B37" s="19"/>
      <s:c r="C37" s="19"/>
      <s:c r="D37" s="20"/>
      <s:c r="E37" s="17"/>
    </s:row>
    <s:row r="38" ht="18" customHeight="1">
      <s:c r="B38" s="19"/>
      <s:c r="C38" s="19"/>
      <s:c r="D38" s="20"/>
      <s:c r="E38" s="17"/>
    </s:row>
    <s:row r="39" ht="18" customHeight="1">
      <s:c r="B39" s="19"/>
      <s:c r="C39" s="19"/>
      <s:c r="D39" s="20"/>
      <s:c r="E39" s="17"/>
    </s:row>
    <s:row r="40" ht="18" customHeight="1">
      <s:c r="B40" s="19"/>
      <s:c r="C40" s="19"/>
      <s:c r="D40" s="20"/>
      <s:c r="E40" s="17"/>
    </s:row>
    <s:row r="41" ht="18" customHeight="1">
      <s:c r="B41" s="19"/>
      <s:c r="C41" s="19"/>
      <s:c r="D41" s="20"/>
      <s:c r="E41" s="17"/>
    </s:row>
    <s:row r="42" ht="18" customHeight="1">
      <s:c r="B42" s="19"/>
      <s:c r="C42" s="19"/>
      <s:c r="D42" s="20"/>
      <s:c r="E42" s="17"/>
    </s:row>
    <s:row r="43" ht="18" customHeight="1">
      <s:c r="B43" s="19"/>
      <s:c r="C43" s="19"/>
      <s:c r="D43" s="20"/>
      <s:c r="E43" s="17"/>
    </s:row>
    <s:row r="44" ht="18" customHeight="1">
      <s:c r="B44" s="19"/>
      <s:c r="C44" s="19"/>
      <s:c r="D44" s="20"/>
      <s:c r="E44" s="17"/>
    </s:row>
    <s:row r="45" ht="18" customHeight="1">
      <s:c r="B45" s="19"/>
      <s:c r="C45" s="19"/>
      <s:c r="D45" s="20"/>
      <s:c r="E45" s="17"/>
    </s:row>
    <s:row r="46" ht="18" customHeight="1">
      <s:c r="B46" s="19"/>
      <s:c r="C46" s="19"/>
      <s:c r="D46" s="20"/>
      <s:c r="E46" s="17"/>
    </s:row>
    <s:row r="47" ht="18" customHeight="1">
      <s:c r="B47" s="19"/>
      <s:c r="C47" s="19"/>
      <s:c r="D47" s="20"/>
      <s:c r="E47" s="17"/>
    </s:row>
    <s:row r="48" ht="18" customHeight="1">
      <s:c r="B48" s="19"/>
      <s:c r="C48" s="19"/>
      <s:c r="D48" s="20"/>
      <s:c r="E48" s="17"/>
    </s:row>
    <s:row r="49" ht="18" customHeight="1">
      <s:c r="B49" s="19"/>
      <s:c r="C49" s="19"/>
      <s:c r="D49" s="20"/>
      <s:c r="E49" s="17"/>
    </s:row>
    <s:row r="50" ht="18" customHeight="1">
      <s:c r="B50" s="19"/>
      <s:c r="C50" s="19"/>
      <s:c r="D50" s="20"/>
      <s:c r="E50" s="17"/>
    </s:row>
    <s:row r="51" ht="18" customHeight="1">
      <s:c r="B51" s="19"/>
      <s:c r="C51" s="19"/>
      <s:c r="D51" s="20"/>
      <s:c r="E51" s="17"/>
    </s:row>
    <s:row r="52" ht="18" customHeight="1">
      <s:c r="B52" s="19"/>
      <s:c r="C52" s="19"/>
      <s:c r="D52" s="20"/>
      <s:c r="E52" s="17"/>
    </s:row>
    <s:row r="53" ht="18" customHeight="1">
      <s:c r="B53" s="19"/>
      <s:c r="C53" s="19"/>
      <s:c r="D53" s="20"/>
      <s:c r="E53" s="17"/>
    </s:row>
    <s:row r="54" ht="18" customHeight="1">
      <s:c r="B54" s="19"/>
      <s:c r="C54" s="19"/>
      <s:c r="D54" s="20"/>
      <s:c r="E54" s="17"/>
    </s:row>
    <s:row r="55" ht="18" customHeight="1">
      <s:c r="B55" s="19"/>
      <s:c r="C55" s="19"/>
      <s:c r="D55" s="20"/>
      <s:c r="E55" s="17"/>
    </s:row>
    <s:row r="56" ht="18" customHeight="1">
      <s:c r="B56" s="19"/>
      <s:c r="C56" s="19"/>
      <s:c r="D56" s="20"/>
      <s:c r="E56" s="17"/>
    </s:row>
    <s:row r="57" ht="18" customHeight="1">
      <s:c r="B57" s="19"/>
      <s:c r="C57" s="19"/>
      <s:c r="D57" s="20"/>
      <s:c r="E57" s="17"/>
    </s:row>
    <s:row r="58" ht="18" customHeight="1">
      <s:c r="B58" s="19"/>
      <s:c r="C58" s="19"/>
      <s:c r="D58" s="20"/>
      <s:c r="E58" s="17"/>
    </s:row>
    <s:row r="59" ht="18" customHeight="1">
      <s:c r="B59" s="19"/>
      <s:c r="C59" s="19"/>
      <s:c r="D59" s="20"/>
      <s:c r="E59" s="17"/>
    </s:row>
    <s:row r="60" ht="18" customHeight="1">
      <s:c r="B60" s="19"/>
      <s:c r="C60" s="19"/>
      <s:c r="D60" s="20"/>
      <s:c r="E60" s="17"/>
    </s:row>
    <s:row r="61" ht="18" customHeight="1">
      <s:c r="B61" s="19"/>
      <s:c r="C61" s="19"/>
      <s:c r="D61" s="20"/>
      <s:c r="E61" s="17"/>
    </s:row>
    <s:row r="62" ht="18" customHeight="1">
      <s:c r="B62" s="19"/>
      <s:c r="C62" s="19"/>
      <s:c r="D62" s="20"/>
      <s:c r="E62" s="17"/>
    </s:row>
    <s:row r="63" ht="18" customHeight="1">
      <s:c r="B63" s="19"/>
      <s:c r="C63" s="19"/>
      <s:c r="D63" s="20"/>
      <s:c r="E63" s="17"/>
    </s:row>
    <s:row r="64" ht="18" customHeight="1">
      <s:c r="B64" s="19"/>
      <s:c r="C64" s="19"/>
      <s:c r="D64" s="20"/>
      <s:c r="E64" s="17"/>
    </s:row>
    <s:row r="65" ht="18" customHeight="1">
      <s:c r="B65" s="19"/>
      <s:c r="C65" s="19"/>
      <s:c r="D65" s="20"/>
      <s:c r="E65" s="17"/>
    </s:row>
    <s:row r="66" ht="18" customHeight="1">
      <s:c r="B66" s="19"/>
      <s:c r="C66" s="19"/>
      <s:c r="D66" s="20"/>
      <s:c r="E66" s="17"/>
    </s:row>
    <s:row r="67" ht="18" customHeight="1">
      <s:c r="B67" s="19"/>
      <s:c r="C67" s="19"/>
      <s:c r="D67" s="20"/>
      <s:c r="E67" s="17"/>
    </s:row>
    <s:row r="68" ht="18" customHeight="1">
      <s:c r="B68" s="19"/>
      <s:c r="C68" s="19"/>
      <s:c r="D68" s="20"/>
      <s:c r="E68" s="17"/>
    </s:row>
    <s:row r="69" ht="18" customHeight="1">
      <s:c r="B69" s="19"/>
      <s:c r="C69" s="19"/>
      <s:c r="D69" s="20"/>
      <s:c r="E69" s="17"/>
    </s:row>
    <s:row r="70" ht="18" customHeight="1">
      <s:c r="B70" s="19"/>
      <s:c r="C70" s="19"/>
      <s:c r="D70" s="20"/>
      <s:c r="E70" s="17"/>
    </s:row>
    <s:row r="71" ht="18" customHeight="1">
      <s:c r="B71" s="19"/>
      <s:c r="C71" s="19"/>
      <s:c r="D71" s="20"/>
      <s:c r="E71" s="17"/>
    </s:row>
    <s:row r="72" ht="18" customHeight="1">
      <s:c r="B72" s="19"/>
      <s:c r="C72" s="19"/>
      <s:c r="D72" s="20"/>
      <s:c r="E72" s="17"/>
    </s:row>
    <s:row r="73" ht="18" customHeight="1">
      <s:c r="B73" s="19"/>
      <s:c r="C73" s="19"/>
      <s:c r="D73" s="20"/>
      <s:c r="E73" s="17"/>
    </s:row>
    <s:row r="74" ht="18" customHeight="1">
      <s:c r="B74" s="19"/>
      <s:c r="C74" s="19"/>
      <s:c r="D74" s="20"/>
      <s:c r="E74" s="17"/>
    </s:row>
    <s:row r="75" ht="18" customHeight="1">
      <s:c r="B75" s="19"/>
      <s:c r="C75" s="19"/>
      <s:c r="D75" s="20"/>
      <s:c r="E75" s="17"/>
    </s:row>
    <s:row r="76" ht="18" customHeight="1">
      <s:c r="B76" s="19"/>
      <s:c r="C76" s="19"/>
      <s:c r="D76" s="20"/>
      <s:c r="E76" s="17"/>
    </s:row>
    <s:row r="77" ht="18" customHeight="1">
      <s:c r="B77" s="19"/>
      <s:c r="C77" s="19"/>
      <s:c r="D77" s="20"/>
      <s:c r="E77" s="17"/>
    </s:row>
    <s:row r="78" ht="18" customHeight="1">
      <s:c r="B78" s="19"/>
      <s:c r="C78" s="19"/>
      <s:c r="D78" s="20"/>
      <s:c r="E78" s="17"/>
    </s:row>
    <s:row r="79" ht="18" customHeight="1">
      <s:c r="B79" s="19"/>
      <s:c r="C79" s="19"/>
      <s:c r="D79" s="20"/>
      <s:c r="E79" s="17"/>
    </s:row>
    <s:row r="80" ht="18" customHeight="1">
      <s:c r="B80" s="19"/>
      <s:c r="C80" s="19"/>
      <s:c r="D80" s="20"/>
      <s:c r="E80" s="17"/>
    </s:row>
    <s:row r="81" ht="18" customHeight="1">
      <s:c r="B81" s="19"/>
      <s:c r="C81" s="19"/>
      <s:c r="D81" s="20"/>
      <s:c r="E81" s="17"/>
    </s:row>
    <s:row r="82" ht="18" customHeight="1">
      <s:c r="B82" s="19"/>
      <s:c r="C82" s="19"/>
      <s:c r="D82" s="20"/>
      <s:c r="E82" s="17"/>
    </s:row>
    <s:row r="83" ht="18" customHeight="1">
      <s:c r="B83" s="19"/>
      <s:c r="C83" s="19"/>
      <s:c r="D83" s="20"/>
      <s:c r="E83" s="17"/>
    </s:row>
    <s:row r="84" ht="18" customHeight="1">
      <s:c r="B84" s="19"/>
      <s:c r="C84" s="19"/>
      <s:c r="D84" s="20"/>
      <s:c r="E84" s="17"/>
    </s:row>
    <s:row r="85" ht="18" customHeight="1">
      <s:c r="B85" s="19"/>
      <s:c r="C85" s="19"/>
      <s:c r="D85" s="20"/>
      <s:c r="E85" s="17"/>
    </s:row>
    <s:row r="86" ht="18" customHeight="1">
      <s:c r="B86" s="19"/>
      <s:c r="C86" s="19"/>
      <s:c r="D86" s="20"/>
      <s:c r="E86" s="17"/>
    </s:row>
    <s:row r="87" ht="18" customHeight="1">
      <s:c r="B87" s="19"/>
      <s:c r="C87" s="19"/>
      <s:c r="D87" s="20"/>
      <s:c r="E87" s="17"/>
    </s:row>
    <s:row r="88" ht="18" customHeight="1">
      <s:c r="B88" s="19"/>
      <s:c r="C88" s="19"/>
      <s:c r="D88" s="20"/>
      <s:c r="E88" s="17"/>
    </s:row>
    <s:row r="89" ht="18" customHeight="1">
      <s:c r="B89" s="19"/>
      <s:c r="C89" s="19"/>
      <s:c r="D89" s="20"/>
      <s:c r="E89" s="17"/>
    </s:row>
    <s:row r="90" ht="18" customHeight="1">
      <s:c r="B90" s="19"/>
      <s:c r="C90" s="19"/>
      <s:c r="D90" s="20"/>
      <s:c r="E90" s="17"/>
    </s:row>
    <s:row r="91" ht="18" customHeight="1">
      <s:c r="B91" s="19"/>
      <s:c r="C91" s="19"/>
      <s:c r="D91" s="20"/>
      <s:c r="E91" s="17"/>
    </s:row>
    <s:row r="92" ht="18" customHeight="1">
      <s:c r="B92" s="19"/>
      <s:c r="C92" s="19"/>
      <s:c r="D92" s="20"/>
      <s:c r="E92" s="17"/>
    </s:row>
    <s:row r="93" ht="18" customHeight="1">
      <s:c r="B93" s="19"/>
      <s:c r="C93" s="19"/>
      <s:c r="D93" s="20"/>
      <s:c r="E93" s="17"/>
    </s:row>
    <s:row r="94" ht="18" customHeight="1">
      <s:c r="B94" s="19"/>
      <s:c r="C94" s="19"/>
      <s:c r="D94" s="20"/>
      <s:c r="E94" s="17"/>
    </s:row>
    <s:row r="95" ht="18" customHeight="1">
      <s:c r="B95" s="19"/>
      <s:c r="C95" s="19"/>
      <s:c r="D95" s="20"/>
      <s:c r="E95" s="17"/>
    </s:row>
    <s:row r="96" ht="18" customHeight="1">
      <s:c r="B96" s="19"/>
      <s:c r="C96" s="19"/>
      <s:c r="D96" s="20"/>
      <s:c r="E96" s="17"/>
    </s:row>
    <s:row r="97" ht="18" customHeight="1">
      <s:c r="B97" s="19"/>
      <s:c r="C97" s="19"/>
      <s:c r="D97" s="20"/>
      <s:c r="E97" s="17"/>
    </s:row>
    <s:row r="98" ht="18" customHeight="1">
      <s:c r="B98" s="19"/>
      <s:c r="C98" s="19"/>
      <s:c r="D98" s="20"/>
      <s:c r="E98" s="17"/>
    </s:row>
    <s:row r="99" ht="18" customHeight="1">
      <s:c r="B99" s="19"/>
      <s:c r="C99" s="19"/>
      <s:c r="D99" s="20"/>
      <s:c r="E99" s="17"/>
    </s:row>
    <s:row r="100" ht="18" customHeight="1">
      <s:c r="B100" s="19"/>
      <s:c r="C100" s="19"/>
      <s:c r="D100" s="20"/>
      <s:c r="E100" s="17"/>
    </s:row>
    <s:row r="101" ht="18" customHeight="1">
      <s:c r="B101" s="19"/>
      <s:c r="C101" s="19"/>
      <s:c r="D101" s="20"/>
      <s:c r="E101" s="17"/>
    </s:row>
  </s:sheetData>
  <s:mergeCells count="3">
    <s:mergeCell ref="A2:F2"/>
    <s:mergeCell ref="A1:F1"/>
    <s:mergeCell ref="A4:F4"/>
  </s:mergeCells>
  <s:pageMargins left="0.75" right="0.75" top="1" bottom="1" header="0.5" footer="0.5"/>
</s:worksheet>
</file>

<file path=xl/worksheets/sheet3.xml><?xml version="1.0" encoding="utf-8"?>
<worksheet xmlns="http://schemas.openxmlformats.org/spreadsheetml/2006/main">
  <sheetPr>
    <outlinePr summaryBelow="1" summaryRight="1"/>
    <pageSetUpPr/>
  </sheetPr>
  <dimension ref="A1:H101"/>
  <sheetViews>
    <sheetView showGridLines="0" zoomScale="100" workbookViewId="0">
      <selection activeCell="A1" sqref="A1"/>
    </sheetView>
  </sheetViews>
  <sheetFormatPr baseColWidth="8" defaultRowHeight="15"/>
  <cols>
    <col width="17.5" customWidth="1" min="1" max="1"/>
    <col width="14.38" customWidth="1" min="2" max="2"/>
    <col width="14.38" customWidth="1" min="3" max="3"/>
    <col width="15.63" customWidth="1" min="4" max="4"/>
    <col width="14.38" customWidth="1" min="5" max="5"/>
    <col width="14.38" customWidth="1" min="6" max="6"/>
    <col width="14.38" customWidth="1" min="7" max="7"/>
    <col width="14.38" customWidth="1" min="8" max="8"/>
  </cols>
  <sheetData>
    <row r="1" ht="25.5" customHeight="1">
      <c r="A1" s="1" t="inlineStr">
        <is>
          <t>Forecast-vintage evaluation data</t>
        </is>
      </c>
    </row>
    <row r="2" ht="31.5" customHeight="1">
      <c r="A2" s="2" t="inlineStr">
        <is>
          <t>Each row aligns one forecast vintage and horizon with the realized target-period actual.</t>
        </is>
      </c>
    </row>
    <row r="3" ht="18" customHeight="1"/>
    <row r="4" ht="18" customHeight="1">
      <c r="A4" s="3" t="inlineStr">
        <is>
          <t>Model inputs</t>
        </is>
      </c>
    </row>
    <row r="5" ht="18" customHeight="1">
      <c r="A5" s="5" t="inlineStr">
        <is>
          <t>Series</t>
        </is>
      </c>
      <c r="B5" s="5" t="inlineStr">
        <is>
          <t>Target period</t>
        </is>
      </c>
      <c r="C5" s="5" t="inlineStr">
        <is>
          <t>Horizon</t>
        </is>
      </c>
      <c r="D5" s="5" t="inlineStr">
        <is>
          <t>Forecast vintage</t>
        </is>
      </c>
      <c r="E5" s="5" t="inlineStr">
        <is>
          <t>Forecast</t>
        </is>
      </c>
      <c r="F5" s="5" t="inlineStr">
        <is>
          <t>Actual</t>
        </is>
      </c>
    </row>
    <row r="6" ht="18" customHeight="1">
      <c r="A6" s="21" t="inlineStr">
        <is>
          <t>North</t>
        </is>
      </c>
      <c r="B6" s="22" t="inlineStr">
        <is>
          <t>2026-01</t>
        </is>
      </c>
      <c r="C6" s="11" t="n">
        <v>1</v>
      </c>
      <c r="D6" s="23" t="inlineStr">
        <is>
          <t>2025-12</t>
        </is>
      </c>
      <c r="E6" s="24" t="n">
        <v>100</v>
      </c>
      <c r="F6" s="25" t="n">
        <v>102</v>
      </c>
    </row>
    <row r="7" ht="18" customHeight="1">
      <c r="A7" s="21" t="inlineStr">
        <is>
          <t>North</t>
        </is>
      </c>
      <c r="B7" s="22" t="inlineStr">
        <is>
          <t>2026-01</t>
        </is>
      </c>
      <c r="C7" s="11" t="n">
        <v>2</v>
      </c>
      <c r="D7" s="23" t="inlineStr">
        <is>
          <t>2025-11</t>
        </is>
      </c>
      <c r="E7" s="24" t="n">
        <v>98</v>
      </c>
      <c r="F7" s="25" t="n">
        <v>102</v>
      </c>
    </row>
    <row r="8" ht="18" customHeight="1">
      <c r="A8" s="21" t="inlineStr">
        <is>
          <t>North</t>
        </is>
      </c>
      <c r="B8" s="22" t="inlineStr">
        <is>
          <t>2026-01</t>
        </is>
      </c>
      <c r="C8" s="11" t="n">
        <v>3</v>
      </c>
      <c r="D8" s="23" t="inlineStr">
        <is>
          <t>2025-10</t>
        </is>
      </c>
      <c r="E8" s="24" t="n">
        <v>95</v>
      </c>
      <c r="F8" s="25" t="n">
        <v>102</v>
      </c>
    </row>
    <row r="9" ht="18" customHeight="1">
      <c r="A9" s="21" t="inlineStr">
        <is>
          <t>North</t>
        </is>
      </c>
      <c r="B9" s="22" t="inlineStr">
        <is>
          <t>2026-02</t>
        </is>
      </c>
      <c r="C9" s="11" t="n">
        <v>1</v>
      </c>
      <c r="D9" s="23" t="inlineStr">
        <is>
          <t>2026-01</t>
        </is>
      </c>
      <c r="E9" s="24" t="n">
        <v>109</v>
      </c>
      <c r="F9" s="25" t="n">
        <v>108</v>
      </c>
    </row>
    <row r="10" ht="18" customHeight="1">
      <c r="A10" s="21" t="inlineStr">
        <is>
          <t>North</t>
        </is>
      </c>
      <c r="B10" s="22" t="inlineStr">
        <is>
          <t>2026-02</t>
        </is>
      </c>
      <c r="C10" s="11" t="n">
        <v>2</v>
      </c>
      <c r="D10" s="23" t="inlineStr">
        <is>
          <t>2025-12</t>
        </is>
      </c>
      <c r="E10" s="24" t="n">
        <v>111</v>
      </c>
      <c r="F10" s="25" t="n">
        <v>108</v>
      </c>
    </row>
    <row r="11" ht="18" customHeight="1">
      <c r="A11" s="21" t="inlineStr">
        <is>
          <t>North</t>
        </is>
      </c>
      <c r="B11" s="22" t="inlineStr">
        <is>
          <t>2026-02</t>
        </is>
      </c>
      <c r="C11" s="11" t="n">
        <v>3</v>
      </c>
      <c r="D11" s="23" t="inlineStr">
        <is>
          <t>2025-11</t>
        </is>
      </c>
      <c r="E11" s="24" t="n">
        <v>113</v>
      </c>
      <c r="F11" s="25" t="n">
        <v>108</v>
      </c>
    </row>
    <row r="12" ht="18" customHeight="1">
      <c r="A12" s="21" t="inlineStr">
        <is>
          <t>North</t>
        </is>
      </c>
      <c r="B12" s="22" t="inlineStr">
        <is>
          <t>2026-03</t>
        </is>
      </c>
      <c r="C12" s="11" t="n">
        <v>1</v>
      </c>
      <c r="D12" s="23" t="inlineStr">
        <is>
          <t>2026-02</t>
        </is>
      </c>
      <c r="E12" s="24" t="n">
        <v>113</v>
      </c>
      <c r="F12" s="25" t="n">
        <v>111</v>
      </c>
    </row>
    <row r="13" ht="18" customHeight="1">
      <c r="A13" s="21" t="inlineStr">
        <is>
          <t>North</t>
        </is>
      </c>
      <c r="B13" s="22" t="inlineStr">
        <is>
          <t>2026-03</t>
        </is>
      </c>
      <c r="C13" s="11" t="n">
        <v>2</v>
      </c>
      <c r="D13" s="23" t="inlineStr">
        <is>
          <t>2026-01</t>
        </is>
      </c>
      <c r="E13" s="24" t="n">
        <v>115</v>
      </c>
      <c r="F13" s="25" t="n">
        <v>111</v>
      </c>
    </row>
    <row r="14" ht="18" customHeight="1">
      <c r="A14" s="21" t="inlineStr">
        <is>
          <t>North</t>
        </is>
      </c>
      <c r="B14" s="22" t="inlineStr">
        <is>
          <t>2026-03</t>
        </is>
      </c>
      <c r="C14" s="11" t="n">
        <v>3</v>
      </c>
      <c r="D14" s="23" t="inlineStr">
        <is>
          <t>2025-12</t>
        </is>
      </c>
      <c r="E14" s="24" t="n">
        <v>117</v>
      </c>
      <c r="F14" s="25" t="n">
        <v>111</v>
      </c>
    </row>
    <row r="15" ht="18" customHeight="1">
      <c r="A15" s="21" t="inlineStr">
        <is>
          <t>North</t>
        </is>
      </c>
      <c r="B15" s="22" t="inlineStr">
        <is>
          <t>2026-04</t>
        </is>
      </c>
      <c r="C15" s="11" t="n">
        <v>1</v>
      </c>
      <c r="D15" s="23" t="inlineStr">
        <is>
          <t>2026-03</t>
        </is>
      </c>
      <c r="E15" s="24" t="n">
        <v>115</v>
      </c>
      <c r="F15" s="25" t="n">
        <v>116</v>
      </c>
    </row>
    <row r="16" ht="18" customHeight="1">
      <c r="A16" s="21" t="inlineStr">
        <is>
          <t>North</t>
        </is>
      </c>
      <c r="B16" s="22" t="inlineStr">
        <is>
          <t>2026-04</t>
        </is>
      </c>
      <c r="C16" s="11" t="n">
        <v>2</v>
      </c>
      <c r="D16" s="23" t="inlineStr">
        <is>
          <t>2026-02</t>
        </is>
      </c>
      <c r="E16" s="24" t="n">
        <v>114</v>
      </c>
      <c r="F16" s="25" t="n">
        <v>116</v>
      </c>
    </row>
    <row r="17" ht="18" customHeight="1">
      <c r="A17" s="21" t="inlineStr">
        <is>
          <t>North</t>
        </is>
      </c>
      <c r="B17" s="22" t="inlineStr">
        <is>
          <t>2026-04</t>
        </is>
      </c>
      <c r="C17" s="11" t="n">
        <v>3</v>
      </c>
      <c r="D17" s="23" t="inlineStr">
        <is>
          <t>2026-01</t>
        </is>
      </c>
      <c r="E17" s="24" t="n">
        <v>112</v>
      </c>
      <c r="F17" s="25" t="n">
        <v>116</v>
      </c>
    </row>
    <row r="18" ht="18" customHeight="1">
      <c r="A18" s="21" t="inlineStr">
        <is>
          <t>North</t>
        </is>
      </c>
      <c r="B18" s="22" t="inlineStr">
        <is>
          <t>2026-05</t>
        </is>
      </c>
      <c r="C18" s="11" t="n">
        <v>1</v>
      </c>
      <c r="D18" s="23" t="inlineStr">
        <is>
          <t>2026-04</t>
        </is>
      </c>
      <c r="E18" s="24" t="n">
        <v>123</v>
      </c>
      <c r="F18" s="25" t="n">
        <v>120</v>
      </c>
    </row>
    <row r="19" ht="18" customHeight="1">
      <c r="A19" s="21" t="inlineStr">
        <is>
          <t>North</t>
        </is>
      </c>
      <c r="B19" s="22" t="inlineStr">
        <is>
          <t>2026-05</t>
        </is>
      </c>
      <c r="C19" s="11" t="n">
        <v>2</v>
      </c>
      <c r="D19" s="23" t="inlineStr">
        <is>
          <t>2026-03</t>
        </is>
      </c>
      <c r="E19" s="24" t="n">
        <v>125</v>
      </c>
      <c r="F19" s="25" t="n">
        <v>120</v>
      </c>
    </row>
    <row r="20" ht="18" customHeight="1">
      <c r="A20" s="21" t="inlineStr">
        <is>
          <t>North</t>
        </is>
      </c>
      <c r="B20" s="22" t="inlineStr">
        <is>
          <t>2026-05</t>
        </is>
      </c>
      <c r="C20" s="11" t="n">
        <v>3</v>
      </c>
      <c r="D20" s="23" t="inlineStr">
        <is>
          <t>2026-02</t>
        </is>
      </c>
      <c r="E20" s="24" t="n">
        <v>128</v>
      </c>
      <c r="F20" s="25" t="n">
        <v>120</v>
      </c>
    </row>
    <row r="21" ht="18" customHeight="1">
      <c r="A21" s="21" t="inlineStr">
        <is>
          <t>North</t>
        </is>
      </c>
      <c r="B21" s="22" t="inlineStr">
        <is>
          <t>2026-06</t>
        </is>
      </c>
      <c r="C21" s="11" t="n">
        <v>1</v>
      </c>
      <c r="D21" s="23" t="inlineStr">
        <is>
          <t>2026-05</t>
        </is>
      </c>
      <c r="E21" s="24" t="n">
        <v>123</v>
      </c>
      <c r="F21" s="25" t="n">
        <v>125</v>
      </c>
    </row>
    <row r="22" ht="18" customHeight="1">
      <c r="A22" s="21" t="inlineStr">
        <is>
          <t>North</t>
        </is>
      </c>
      <c r="B22" s="22" t="inlineStr">
        <is>
          <t>2026-06</t>
        </is>
      </c>
      <c r="C22" s="11" t="n">
        <v>2</v>
      </c>
      <c r="D22" s="23" t="inlineStr">
        <is>
          <t>2026-04</t>
        </is>
      </c>
      <c r="E22" s="24" t="n">
        <v>122</v>
      </c>
      <c r="F22" s="25" t="n">
        <v>125</v>
      </c>
    </row>
    <row r="23" ht="18" customHeight="1">
      <c r="A23" s="21" t="inlineStr">
        <is>
          <t>North</t>
        </is>
      </c>
      <c r="B23" s="22" t="inlineStr">
        <is>
          <t>2026-06</t>
        </is>
      </c>
      <c r="C23" s="11" t="n">
        <v>3</v>
      </c>
      <c r="D23" s="23" t="inlineStr">
        <is>
          <t>2026-03</t>
        </is>
      </c>
      <c r="E23" s="24" t="n">
        <v>120</v>
      </c>
      <c r="F23" s="25" t="n">
        <v>125</v>
      </c>
    </row>
    <row r="24" ht="18" customHeight="1">
      <c r="A24" s="21" t="inlineStr">
        <is>
          <t>North</t>
        </is>
      </c>
      <c r="B24" s="22" t="inlineStr">
        <is>
          <t>2026-07</t>
        </is>
      </c>
      <c r="C24" s="11" t="n">
        <v>1</v>
      </c>
      <c r="D24" s="23" t="inlineStr">
        <is>
          <t>2026-06</t>
        </is>
      </c>
      <c r="E24" s="24" t="n">
        <v>130</v>
      </c>
      <c r="F24" s="25" t="n">
        <v>129</v>
      </c>
    </row>
    <row r="25" ht="18" customHeight="1">
      <c r="A25" s="21" t="inlineStr">
        <is>
          <t>North</t>
        </is>
      </c>
      <c r="B25" s="22" t="inlineStr">
        <is>
          <t>2026-07</t>
        </is>
      </c>
      <c r="C25" s="11" t="n">
        <v>2</v>
      </c>
      <c r="D25" s="23" t="inlineStr">
        <is>
          <t>2026-05</t>
        </is>
      </c>
      <c r="E25" s="24" t="n">
        <v>131</v>
      </c>
      <c r="F25" s="25" t="n">
        <v>129</v>
      </c>
    </row>
    <row r="26" ht="18" customHeight="1">
      <c r="A26" s="21" t="inlineStr">
        <is>
          <t>North</t>
        </is>
      </c>
      <c r="B26" s="22" t="inlineStr">
        <is>
          <t>2026-07</t>
        </is>
      </c>
      <c r="C26" s="11" t="n">
        <v>3</v>
      </c>
      <c r="D26" s="23" t="inlineStr">
        <is>
          <t>2026-04</t>
        </is>
      </c>
      <c r="E26" s="24" t="n">
        <v>133</v>
      </c>
      <c r="F26" s="25" t="n">
        <v>129</v>
      </c>
    </row>
    <row r="27" ht="18" customHeight="1">
      <c r="A27" s="21" t="inlineStr">
        <is>
          <t>North</t>
        </is>
      </c>
      <c r="B27" s="22" t="inlineStr">
        <is>
          <t>2026-08</t>
        </is>
      </c>
      <c r="C27" s="11" t="n">
        <v>1</v>
      </c>
      <c r="D27" s="23" t="inlineStr">
        <is>
          <t>2026-07</t>
        </is>
      </c>
      <c r="E27" s="24" t="n">
        <v>135</v>
      </c>
      <c r="F27" s="25" t="n">
        <v>133</v>
      </c>
    </row>
    <row r="28" ht="18" customHeight="1">
      <c r="A28" s="21" t="inlineStr">
        <is>
          <t>North</t>
        </is>
      </c>
      <c r="B28" s="22" t="inlineStr">
        <is>
          <t>2026-08</t>
        </is>
      </c>
      <c r="C28" s="11" t="n">
        <v>2</v>
      </c>
      <c r="D28" s="23" t="inlineStr">
        <is>
          <t>2026-06</t>
        </is>
      </c>
      <c r="E28" s="24" t="n">
        <v>137</v>
      </c>
      <c r="F28" s="25" t="n">
        <v>133</v>
      </c>
    </row>
    <row r="29" ht="18" customHeight="1">
      <c r="A29" s="21" t="inlineStr">
        <is>
          <t>North</t>
        </is>
      </c>
      <c r="B29" s="22" t="inlineStr">
        <is>
          <t>2026-08</t>
        </is>
      </c>
      <c r="C29" s="11" t="n">
        <v>3</v>
      </c>
      <c r="D29" s="23" t="inlineStr">
        <is>
          <t>2026-05</t>
        </is>
      </c>
      <c r="E29" s="24" t="n">
        <v>139</v>
      </c>
      <c r="F29" s="25" t="n">
        <v>133</v>
      </c>
    </row>
    <row r="30" ht="18" customHeight="1">
      <c r="A30" s="21" t="inlineStr">
        <is>
          <t>South</t>
        </is>
      </c>
      <c r="B30" s="22" t="inlineStr">
        <is>
          <t>2026-01</t>
        </is>
      </c>
      <c r="C30" s="11" t="n">
        <v>1</v>
      </c>
      <c r="D30" s="23" t="inlineStr">
        <is>
          <t>2025-12</t>
        </is>
      </c>
      <c r="E30" s="24" t="n">
        <v>85</v>
      </c>
      <c r="F30" s="25" t="n">
        <v>88</v>
      </c>
    </row>
    <row r="31" ht="18" customHeight="1">
      <c r="A31" s="21" t="inlineStr">
        <is>
          <t>South</t>
        </is>
      </c>
      <c r="B31" s="22" t="inlineStr">
        <is>
          <t>2026-01</t>
        </is>
      </c>
      <c r="C31" s="11" t="n">
        <v>2</v>
      </c>
      <c r="D31" s="23" t="inlineStr">
        <is>
          <t>2025-11</t>
        </is>
      </c>
      <c r="E31" s="24" t="n">
        <v>83</v>
      </c>
      <c r="F31" s="25" t="n">
        <v>88</v>
      </c>
    </row>
    <row r="32" ht="18" customHeight="1">
      <c r="A32" s="21" t="inlineStr">
        <is>
          <t>South</t>
        </is>
      </c>
      <c r="B32" s="22" t="inlineStr">
        <is>
          <t>2026-01</t>
        </is>
      </c>
      <c r="C32" s="11" t="n">
        <v>3</v>
      </c>
      <c r="D32" s="23" t="inlineStr">
        <is>
          <t>2025-10</t>
        </is>
      </c>
      <c r="E32" s="24" t="n">
        <v>80</v>
      </c>
      <c r="F32" s="25" t="n">
        <v>88</v>
      </c>
    </row>
    <row r="33" ht="18" customHeight="1">
      <c r="A33" s="21" t="inlineStr">
        <is>
          <t>South</t>
        </is>
      </c>
      <c r="B33" s="22" t="inlineStr">
        <is>
          <t>2026-02</t>
        </is>
      </c>
      <c r="C33" s="11" t="n">
        <v>1</v>
      </c>
      <c r="D33" s="23" t="inlineStr">
        <is>
          <t>2026-01</t>
        </is>
      </c>
      <c r="E33" s="24" t="n">
        <v>86</v>
      </c>
      <c r="F33" s="25" t="n">
        <v>86</v>
      </c>
    </row>
    <row r="34" ht="18" customHeight="1">
      <c r="A34" s="21" t="inlineStr">
        <is>
          <t>South</t>
        </is>
      </c>
      <c r="B34" s="22" t="inlineStr">
        <is>
          <t>2026-02</t>
        </is>
      </c>
      <c r="C34" s="11" t="n">
        <v>2</v>
      </c>
      <c r="D34" s="23" t="inlineStr">
        <is>
          <t>2025-12</t>
        </is>
      </c>
      <c r="E34" s="24" t="n">
        <v>88</v>
      </c>
      <c r="F34" s="25" t="n">
        <v>86</v>
      </c>
    </row>
    <row r="35" ht="18" customHeight="1">
      <c r="A35" s="21" t="inlineStr">
        <is>
          <t>South</t>
        </is>
      </c>
      <c r="B35" s="22" t="inlineStr">
        <is>
          <t>2026-02</t>
        </is>
      </c>
      <c r="C35" s="11" t="n">
        <v>3</v>
      </c>
      <c r="D35" s="23" t="inlineStr">
        <is>
          <t>2025-11</t>
        </is>
      </c>
      <c r="E35" s="24" t="n">
        <v>90</v>
      </c>
      <c r="F35" s="25" t="n">
        <v>86</v>
      </c>
    </row>
    <row r="36" ht="18" customHeight="1">
      <c r="A36" s="21" t="inlineStr">
        <is>
          <t>South</t>
        </is>
      </c>
      <c r="B36" s="22" t="inlineStr">
        <is>
          <t>2026-03</t>
        </is>
      </c>
      <c r="C36" s="11" t="n">
        <v>1</v>
      </c>
      <c r="D36" s="23" t="inlineStr">
        <is>
          <t>2026-02</t>
        </is>
      </c>
      <c r="E36" s="24" t="n">
        <v>93</v>
      </c>
      <c r="F36" s="25" t="n">
        <v>92</v>
      </c>
    </row>
    <row r="37" ht="18" customHeight="1">
      <c r="A37" s="21" t="inlineStr">
        <is>
          <t>South</t>
        </is>
      </c>
      <c r="B37" s="22" t="inlineStr">
        <is>
          <t>2026-03</t>
        </is>
      </c>
      <c r="C37" s="11" t="n">
        <v>2</v>
      </c>
      <c r="D37" s="23" t="inlineStr">
        <is>
          <t>2026-01</t>
        </is>
      </c>
      <c r="E37" s="24" t="n">
        <v>95</v>
      </c>
      <c r="F37" s="25" t="n">
        <v>92</v>
      </c>
    </row>
    <row r="38" ht="18" customHeight="1">
      <c r="A38" s="21" t="inlineStr">
        <is>
          <t>South</t>
        </is>
      </c>
      <c r="B38" s="22" t="inlineStr">
        <is>
          <t>2026-03</t>
        </is>
      </c>
      <c r="C38" s="11" t="n">
        <v>3</v>
      </c>
      <c r="D38" s="23" t="inlineStr">
        <is>
          <t>2025-12</t>
        </is>
      </c>
      <c r="E38" s="24" t="n">
        <v>97</v>
      </c>
      <c r="F38" s="25" t="n">
        <v>92</v>
      </c>
    </row>
    <row r="39" ht="18" customHeight="1">
      <c r="A39" s="21" t="inlineStr">
        <is>
          <t>South</t>
        </is>
      </c>
      <c r="B39" s="22" t="inlineStr">
        <is>
          <t>2026-04</t>
        </is>
      </c>
      <c r="C39" s="11" t="n">
        <v>1</v>
      </c>
      <c r="D39" s="23" t="inlineStr">
        <is>
          <t>2026-03</t>
        </is>
      </c>
      <c r="E39" s="24" t="n">
        <v>93</v>
      </c>
      <c r="F39" s="25" t="n">
        <v>95</v>
      </c>
    </row>
    <row r="40" ht="18" customHeight="1">
      <c r="A40" s="21" t="inlineStr">
        <is>
          <t>South</t>
        </is>
      </c>
      <c r="B40" s="22" t="inlineStr">
        <is>
          <t>2026-04</t>
        </is>
      </c>
      <c r="C40" s="11" t="n">
        <v>2</v>
      </c>
      <c r="D40" s="23" t="inlineStr">
        <is>
          <t>2026-02</t>
        </is>
      </c>
      <c r="E40" s="24" t="n">
        <v>92</v>
      </c>
      <c r="F40" s="25" t="n">
        <v>95</v>
      </c>
    </row>
    <row r="41" ht="18" customHeight="1">
      <c r="A41" s="21" t="inlineStr">
        <is>
          <t>South</t>
        </is>
      </c>
      <c r="B41" s="22" t="inlineStr">
        <is>
          <t>2026-04</t>
        </is>
      </c>
      <c r="C41" s="11" t="n">
        <v>3</v>
      </c>
      <c r="D41" s="23" t="inlineStr">
        <is>
          <t>2026-01</t>
        </is>
      </c>
      <c r="E41" s="24" t="n">
        <v>90</v>
      </c>
      <c r="F41" s="25" t="n">
        <v>95</v>
      </c>
    </row>
    <row r="42" ht="18" customHeight="1">
      <c r="A42" s="21" t="inlineStr">
        <is>
          <t>South</t>
        </is>
      </c>
      <c r="B42" s="22" t="inlineStr">
        <is>
          <t>2026-05</t>
        </is>
      </c>
      <c r="C42" s="11" t="n">
        <v>1</v>
      </c>
      <c r="D42" s="23" t="inlineStr">
        <is>
          <t>2026-04</t>
        </is>
      </c>
      <c r="E42" s="24" t="n">
        <v>99</v>
      </c>
      <c r="F42" s="25" t="n">
        <v>97</v>
      </c>
    </row>
    <row r="43" ht="18" customHeight="1">
      <c r="A43" s="21" t="inlineStr">
        <is>
          <t>South</t>
        </is>
      </c>
      <c r="B43" s="22" t="inlineStr">
        <is>
          <t>2026-05</t>
        </is>
      </c>
      <c r="C43" s="11" t="n">
        <v>2</v>
      </c>
      <c r="D43" s="23" t="inlineStr">
        <is>
          <t>2026-03</t>
        </is>
      </c>
      <c r="E43" s="24" t="n">
        <v>101</v>
      </c>
      <c r="F43" s="25" t="n">
        <v>97</v>
      </c>
    </row>
    <row r="44" ht="18" customHeight="1">
      <c r="A44" s="21" t="inlineStr">
        <is>
          <t>South</t>
        </is>
      </c>
      <c r="B44" s="22" t="inlineStr">
        <is>
          <t>2026-05</t>
        </is>
      </c>
      <c r="C44" s="11" t="n">
        <v>3</v>
      </c>
      <c r="D44" s="23" t="inlineStr">
        <is>
          <t>2026-02</t>
        </is>
      </c>
      <c r="E44" s="24" t="n">
        <v>104</v>
      </c>
      <c r="F44" s="25" t="n">
        <v>97</v>
      </c>
    </row>
    <row r="45" ht="18" customHeight="1">
      <c r="A45" s="21" t="inlineStr">
        <is>
          <t>South</t>
        </is>
      </c>
      <c r="B45" s="22" t="inlineStr">
        <is>
          <t>2026-06</t>
        </is>
      </c>
      <c r="C45" s="11" t="n">
        <v>1</v>
      </c>
      <c r="D45" s="23" t="inlineStr">
        <is>
          <t>2026-05</t>
        </is>
      </c>
      <c r="E45" s="24" t="n">
        <v>98</v>
      </c>
      <c r="F45" s="25" t="n">
        <v>101</v>
      </c>
    </row>
    <row r="46" ht="18" customHeight="1">
      <c r="A46" s="21" t="inlineStr">
        <is>
          <t>South</t>
        </is>
      </c>
      <c r="B46" s="22" t="inlineStr">
        <is>
          <t>2026-06</t>
        </is>
      </c>
      <c r="C46" s="11" t="n">
        <v>2</v>
      </c>
      <c r="D46" s="23" t="inlineStr">
        <is>
          <t>2026-04</t>
        </is>
      </c>
      <c r="E46" s="24" t="n">
        <v>97</v>
      </c>
      <c r="F46" s="25" t="n">
        <v>101</v>
      </c>
    </row>
    <row r="47" ht="18" customHeight="1">
      <c r="A47" s="21" t="inlineStr">
        <is>
          <t>South</t>
        </is>
      </c>
      <c r="B47" s="22" t="inlineStr">
        <is>
          <t>2026-06</t>
        </is>
      </c>
      <c r="C47" s="11" t="n">
        <v>3</v>
      </c>
      <c r="D47" s="23" t="inlineStr">
        <is>
          <t>2026-03</t>
        </is>
      </c>
      <c r="E47" s="24" t="n">
        <v>95</v>
      </c>
      <c r="F47" s="25" t="n">
        <v>101</v>
      </c>
    </row>
    <row r="48" ht="18" customHeight="1">
      <c r="A48" s="21" t="inlineStr">
        <is>
          <t>South</t>
        </is>
      </c>
      <c r="B48" s="22" t="inlineStr">
        <is>
          <t>2026-07</t>
        </is>
      </c>
      <c r="C48" s="11" t="n">
        <v>1</v>
      </c>
      <c r="D48" s="23" t="inlineStr">
        <is>
          <t>2026-06</t>
        </is>
      </c>
      <c r="E48" s="24" t="n">
        <v>99</v>
      </c>
      <c r="F48" s="25" t="n">
        <v>99</v>
      </c>
    </row>
    <row r="49" ht="18" customHeight="1">
      <c r="A49" s="21" t="inlineStr">
        <is>
          <t>South</t>
        </is>
      </c>
      <c r="B49" s="22" t="inlineStr">
        <is>
          <t>2026-07</t>
        </is>
      </c>
      <c r="C49" s="11" t="n">
        <v>2</v>
      </c>
      <c r="D49" s="23" t="inlineStr">
        <is>
          <t>2026-05</t>
        </is>
      </c>
      <c r="E49" s="24" t="n">
        <v>100</v>
      </c>
      <c r="F49" s="25" t="n">
        <v>99</v>
      </c>
    </row>
    <row r="50" ht="18" customHeight="1">
      <c r="A50" s="21" t="inlineStr">
        <is>
          <t>South</t>
        </is>
      </c>
      <c r="B50" s="22" t="inlineStr">
        <is>
          <t>2026-07</t>
        </is>
      </c>
      <c r="C50" s="11" t="n">
        <v>3</v>
      </c>
      <c r="D50" s="23" t="inlineStr">
        <is>
          <t>2026-04</t>
        </is>
      </c>
      <c r="E50" s="24" t="n">
        <v>102</v>
      </c>
      <c r="F50" s="25" t="n">
        <v>99</v>
      </c>
    </row>
    <row r="51" ht="18" customHeight="1">
      <c r="A51" s="21" t="inlineStr">
        <is>
          <t>South</t>
        </is>
      </c>
      <c r="B51" s="22" t="inlineStr">
        <is>
          <t>2026-08</t>
        </is>
      </c>
      <c r="C51" s="11" t="n">
        <v>1</v>
      </c>
      <c r="D51" s="23" t="inlineStr">
        <is>
          <t>2026-07</t>
        </is>
      </c>
      <c r="E51" s="24" t="n">
        <v>106</v>
      </c>
      <c r="F51" s="25" t="n">
        <v>105</v>
      </c>
    </row>
    <row r="52" ht="18" customHeight="1">
      <c r="A52" s="21" t="inlineStr">
        <is>
          <t>South</t>
        </is>
      </c>
      <c r="B52" s="22" t="inlineStr">
        <is>
          <t>2026-08</t>
        </is>
      </c>
      <c r="C52" s="11" t="n">
        <v>2</v>
      </c>
      <c r="D52" s="23" t="inlineStr">
        <is>
          <t>2026-06</t>
        </is>
      </c>
      <c r="E52" s="24" t="n">
        <v>108</v>
      </c>
      <c r="F52" s="25" t="n">
        <v>105</v>
      </c>
    </row>
    <row r="53" ht="18" customHeight="1">
      <c r="A53" s="21" t="inlineStr">
        <is>
          <t>South</t>
        </is>
      </c>
      <c r="B53" s="22" t="inlineStr">
        <is>
          <t>2026-08</t>
        </is>
      </c>
      <c r="C53" s="11" t="n">
        <v>3</v>
      </c>
      <c r="D53" s="23" t="inlineStr">
        <is>
          <t>2026-05</t>
        </is>
      </c>
      <c r="E53" s="24" t="n">
        <v>110</v>
      </c>
      <c r="F53" s="25" t="n">
        <v>105</v>
      </c>
    </row>
    <row r="54" ht="18" customHeight="1">
      <c r="A54" s="21" t="inlineStr">
        <is>
          <t>Online</t>
        </is>
      </c>
      <c r="B54" s="22" t="inlineStr">
        <is>
          <t>2026-01</t>
        </is>
      </c>
      <c r="C54" s="11" t="n">
        <v>1</v>
      </c>
      <c r="D54" s="23" t="inlineStr">
        <is>
          <t>2025-12</t>
        </is>
      </c>
      <c r="E54" s="24" t="n">
        <v>146</v>
      </c>
      <c r="F54" s="25" t="n">
        <v>145</v>
      </c>
    </row>
    <row r="55" ht="18" customHeight="1">
      <c r="A55" s="21" t="inlineStr">
        <is>
          <t>Online</t>
        </is>
      </c>
      <c r="B55" s="22" t="inlineStr">
        <is>
          <t>2026-01</t>
        </is>
      </c>
      <c r="C55" s="11" t="n">
        <v>2</v>
      </c>
      <c r="D55" s="23" t="inlineStr">
        <is>
          <t>2025-11</t>
        </is>
      </c>
      <c r="E55" s="24" t="n">
        <v>145</v>
      </c>
      <c r="F55" s="25" t="n">
        <v>145</v>
      </c>
    </row>
    <row r="56" ht="18" customHeight="1">
      <c r="A56" s="21" t="inlineStr">
        <is>
          <t>Online</t>
        </is>
      </c>
      <c r="B56" s="22" t="inlineStr">
        <is>
          <t>2026-01</t>
        </is>
      </c>
      <c r="C56" s="11" t="n">
        <v>3</v>
      </c>
      <c r="D56" s="23" t="inlineStr">
        <is>
          <t>2025-10</t>
        </is>
      </c>
      <c r="E56" s="24" t="n">
        <v>143</v>
      </c>
      <c r="F56" s="25" t="n">
        <v>145</v>
      </c>
    </row>
    <row r="57" ht="18" customHeight="1">
      <c r="A57" s="21" t="inlineStr">
        <is>
          <t>Online</t>
        </is>
      </c>
      <c r="B57" s="22" t="inlineStr">
        <is>
          <t>2026-02</t>
        </is>
      </c>
      <c r="C57" s="11" t="n">
        <v>1</v>
      </c>
      <c r="D57" s="23" t="inlineStr">
        <is>
          <t>2026-01</t>
        </is>
      </c>
      <c r="E57" s="24" t="n">
        <v>157</v>
      </c>
      <c r="F57" s="25" t="n">
        <v>153</v>
      </c>
    </row>
    <row r="58" ht="18" customHeight="1">
      <c r="A58" s="21" t="inlineStr">
        <is>
          <t>Online</t>
        </is>
      </c>
      <c r="B58" s="22" t="inlineStr">
        <is>
          <t>2026-02</t>
        </is>
      </c>
      <c r="C58" s="11" t="n">
        <v>2</v>
      </c>
      <c r="D58" s="23" t="inlineStr">
        <is>
          <t>2025-12</t>
        </is>
      </c>
      <c r="E58" s="24" t="n">
        <v>160</v>
      </c>
      <c r="F58" s="25" t="n">
        <v>153</v>
      </c>
    </row>
    <row r="59" ht="18" customHeight="1">
      <c r="A59" s="21" t="inlineStr">
        <is>
          <t>Online</t>
        </is>
      </c>
      <c r="B59" s="22" t="inlineStr">
        <is>
          <t>2026-02</t>
        </is>
      </c>
      <c r="C59" s="11" t="n">
        <v>3</v>
      </c>
      <c r="D59" s="23" t="inlineStr">
        <is>
          <t>2025-11</t>
        </is>
      </c>
      <c r="E59" s="24" t="n">
        <v>163</v>
      </c>
      <c r="F59" s="25" t="n">
        <v>153</v>
      </c>
    </row>
    <row r="60" ht="18" customHeight="1">
      <c r="A60" s="21" t="inlineStr">
        <is>
          <t>Online</t>
        </is>
      </c>
      <c r="B60" s="22" t="inlineStr">
        <is>
          <t>2026-03</t>
        </is>
      </c>
      <c r="C60" s="11" t="n">
        <v>1</v>
      </c>
      <c r="D60" s="23" t="inlineStr">
        <is>
          <t>2026-02</t>
        </is>
      </c>
      <c r="E60" s="24" t="n">
        <v>166</v>
      </c>
      <c r="F60" s="25" t="n">
        <v>161</v>
      </c>
    </row>
    <row r="61" ht="18" customHeight="1">
      <c r="A61" s="21" t="inlineStr">
        <is>
          <t>Online</t>
        </is>
      </c>
      <c r="B61" s="22" t="inlineStr">
        <is>
          <t>2026-03</t>
        </is>
      </c>
      <c r="C61" s="11" t="n">
        <v>2</v>
      </c>
      <c r="D61" s="23" t="inlineStr">
        <is>
          <t>2026-01</t>
        </is>
      </c>
      <c r="E61" s="24" t="n">
        <v>169</v>
      </c>
      <c r="F61" s="25" t="n">
        <v>161</v>
      </c>
    </row>
    <row r="62" ht="18" customHeight="1">
      <c r="A62" s="21" t="inlineStr">
        <is>
          <t>Online</t>
        </is>
      </c>
      <c r="B62" s="22" t="inlineStr">
        <is>
          <t>2026-03</t>
        </is>
      </c>
      <c r="C62" s="11" t="n">
        <v>3</v>
      </c>
      <c r="D62" s="23" t="inlineStr">
        <is>
          <t>2025-12</t>
        </is>
      </c>
      <c r="E62" s="24" t="n">
        <v>172</v>
      </c>
      <c r="F62" s="25" t="n">
        <v>161</v>
      </c>
    </row>
    <row r="63" ht="18" customHeight="1">
      <c r="A63" s="21" t="inlineStr">
        <is>
          <t>Online</t>
        </is>
      </c>
      <c r="B63" s="22" t="inlineStr">
        <is>
          <t>2026-04</t>
        </is>
      </c>
      <c r="C63" s="11" t="n">
        <v>1</v>
      </c>
      <c r="D63" s="23" t="inlineStr">
        <is>
          <t>2026-03</t>
        </is>
      </c>
      <c r="E63" s="24" t="n">
        <v>172</v>
      </c>
      <c r="F63" s="25" t="n">
        <v>170</v>
      </c>
    </row>
    <row r="64" ht="18" customHeight="1">
      <c r="A64" s="21" t="inlineStr">
        <is>
          <t>Online</t>
        </is>
      </c>
      <c r="B64" s="22" t="inlineStr">
        <is>
          <t>2026-04</t>
        </is>
      </c>
      <c r="C64" s="11" t="n">
        <v>2</v>
      </c>
      <c r="D64" s="23" t="inlineStr">
        <is>
          <t>2026-02</t>
        </is>
      </c>
      <c r="E64" s="24" t="n">
        <v>172</v>
      </c>
      <c r="F64" s="25" t="n">
        <v>170</v>
      </c>
    </row>
    <row r="65" ht="18" customHeight="1">
      <c r="A65" s="21" t="inlineStr">
        <is>
          <t>Online</t>
        </is>
      </c>
      <c r="B65" s="22" t="inlineStr">
        <is>
          <t>2026-04</t>
        </is>
      </c>
      <c r="C65" s="11" t="n">
        <v>3</v>
      </c>
      <c r="D65" s="23" t="inlineStr">
        <is>
          <t>2026-01</t>
        </is>
      </c>
      <c r="E65" s="24" t="n">
        <v>171</v>
      </c>
      <c r="F65" s="25" t="n">
        <v>170</v>
      </c>
    </row>
    <row r="66" ht="18" customHeight="1">
      <c r="A66" s="21" t="inlineStr">
        <is>
          <t>Online</t>
        </is>
      </c>
      <c r="B66" s="22" t="inlineStr">
        <is>
          <t>2026-05</t>
        </is>
      </c>
      <c r="C66" s="11" t="n">
        <v>1</v>
      </c>
      <c r="D66" s="23" t="inlineStr">
        <is>
          <t>2026-04</t>
        </is>
      </c>
      <c r="E66" s="24" t="n">
        <v>186</v>
      </c>
      <c r="F66" s="25" t="n">
        <v>180</v>
      </c>
    </row>
    <row r="67" ht="18" customHeight="1">
      <c r="A67" s="21" t="inlineStr">
        <is>
          <t>Online</t>
        </is>
      </c>
      <c r="B67" s="22" t="inlineStr">
        <is>
          <t>2026-05</t>
        </is>
      </c>
      <c r="C67" s="11" t="n">
        <v>2</v>
      </c>
      <c r="D67" s="23" t="inlineStr">
        <is>
          <t>2026-03</t>
        </is>
      </c>
      <c r="E67" s="24" t="n">
        <v>189</v>
      </c>
      <c r="F67" s="25" t="n">
        <v>180</v>
      </c>
    </row>
    <row r="68" ht="18" customHeight="1">
      <c r="A68" s="21" t="inlineStr">
        <is>
          <t>Online</t>
        </is>
      </c>
      <c r="B68" s="22" t="inlineStr">
        <is>
          <t>2026-05</t>
        </is>
      </c>
      <c r="C68" s="11" t="n">
        <v>3</v>
      </c>
      <c r="D68" s="23" t="inlineStr">
        <is>
          <t>2026-02</t>
        </is>
      </c>
      <c r="E68" s="24" t="n">
        <v>193</v>
      </c>
      <c r="F68" s="25" t="n">
        <v>180</v>
      </c>
    </row>
    <row r="69" ht="18" customHeight="1">
      <c r="A69" s="21" t="inlineStr">
        <is>
          <t>Online</t>
        </is>
      </c>
      <c r="B69" s="22" t="inlineStr">
        <is>
          <t>2026-06</t>
        </is>
      </c>
      <c r="C69" s="11" t="n">
        <v>1</v>
      </c>
      <c r="D69" s="23" t="inlineStr">
        <is>
          <t>2026-05</t>
        </is>
      </c>
      <c r="E69" s="24" t="n">
        <v>189</v>
      </c>
      <c r="F69" s="25" t="n">
        <v>188</v>
      </c>
    </row>
    <row r="70" ht="18" customHeight="1">
      <c r="A70" s="21" t="inlineStr">
        <is>
          <t>Online</t>
        </is>
      </c>
      <c r="B70" s="22" t="inlineStr">
        <is>
          <t>2026-06</t>
        </is>
      </c>
      <c r="C70" s="11" t="n">
        <v>2</v>
      </c>
      <c r="D70" s="23" t="inlineStr">
        <is>
          <t>2026-04</t>
        </is>
      </c>
      <c r="E70" s="24" t="n">
        <v>189</v>
      </c>
      <c r="F70" s="25" t="n">
        <v>188</v>
      </c>
    </row>
    <row r="71" ht="18" customHeight="1">
      <c r="A71" s="21" t="inlineStr">
        <is>
          <t>Online</t>
        </is>
      </c>
      <c r="B71" s="22" t="inlineStr">
        <is>
          <t>2026-06</t>
        </is>
      </c>
      <c r="C71" s="11" t="n">
        <v>3</v>
      </c>
      <c r="D71" s="23" t="inlineStr">
        <is>
          <t>2026-03</t>
        </is>
      </c>
      <c r="E71" s="24" t="n">
        <v>188</v>
      </c>
      <c r="F71" s="25" t="n">
        <v>188</v>
      </c>
    </row>
    <row r="72" ht="18" customHeight="1">
      <c r="A72" s="21" t="inlineStr">
        <is>
          <t>Online</t>
        </is>
      </c>
      <c r="B72" s="22" t="inlineStr">
        <is>
          <t>2026-07</t>
        </is>
      </c>
      <c r="C72" s="11" t="n">
        <v>1</v>
      </c>
      <c r="D72" s="23" t="inlineStr">
        <is>
          <t>2026-06</t>
        </is>
      </c>
      <c r="E72" s="24" t="n">
        <v>205</v>
      </c>
      <c r="F72" s="25" t="n">
        <v>201</v>
      </c>
    </row>
    <row r="73" ht="18" customHeight="1">
      <c r="A73" s="21" t="inlineStr">
        <is>
          <t>Online</t>
        </is>
      </c>
      <c r="B73" s="22" t="inlineStr">
        <is>
          <t>2026-07</t>
        </is>
      </c>
      <c r="C73" s="11" t="n">
        <v>2</v>
      </c>
      <c r="D73" s="23" t="inlineStr">
        <is>
          <t>2026-05</t>
        </is>
      </c>
      <c r="E73" s="24" t="n">
        <v>207</v>
      </c>
      <c r="F73" s="25" t="n">
        <v>201</v>
      </c>
    </row>
    <row r="74" ht="18" customHeight="1">
      <c r="A74" s="21" t="inlineStr">
        <is>
          <t>Online</t>
        </is>
      </c>
      <c r="B74" s="22" t="inlineStr">
        <is>
          <t>2026-07</t>
        </is>
      </c>
      <c r="C74" s="11" t="n">
        <v>3</v>
      </c>
      <c r="D74" s="23" t="inlineStr">
        <is>
          <t>2026-04</t>
        </is>
      </c>
      <c r="E74" s="24" t="n">
        <v>210</v>
      </c>
      <c r="F74" s="25" t="n">
        <v>201</v>
      </c>
    </row>
    <row r="75" ht="18" customHeight="1">
      <c r="A75" s="21" t="inlineStr">
        <is>
          <t>Online</t>
        </is>
      </c>
      <c r="B75" s="22" t="inlineStr">
        <is>
          <t>2026-08</t>
        </is>
      </c>
      <c r="C75" s="11" t="n">
        <v>1</v>
      </c>
      <c r="D75" s="23" t="inlineStr">
        <is>
          <t>2026-07</t>
        </is>
      </c>
      <c r="E75" s="24" t="n">
        <v>215</v>
      </c>
      <c r="F75" s="25" t="n">
        <v>210</v>
      </c>
    </row>
    <row r="76" ht="18" customHeight="1">
      <c r="A76" s="21" t="inlineStr">
        <is>
          <t>Online</t>
        </is>
      </c>
      <c r="B76" s="22" t="inlineStr">
        <is>
          <t>2026-08</t>
        </is>
      </c>
      <c r="C76" s="11" t="n">
        <v>2</v>
      </c>
      <c r="D76" s="23" t="inlineStr">
        <is>
          <t>2026-06</t>
        </is>
      </c>
      <c r="E76" s="24" t="n">
        <v>218</v>
      </c>
      <c r="F76" s="25" t="n">
        <v>210</v>
      </c>
    </row>
    <row r="77" ht="18" customHeight="1">
      <c r="A77" s="21" t="inlineStr">
        <is>
          <t>Online</t>
        </is>
      </c>
      <c r="B77" s="22" t="inlineStr">
        <is>
          <t>2026-08</t>
        </is>
      </c>
      <c r="C77" s="11" t="n">
        <v>3</v>
      </c>
      <c r="D77" s="23" t="inlineStr">
        <is>
          <t>2026-05</t>
        </is>
      </c>
      <c r="E77" s="24" t="n">
        <v>221</v>
      </c>
      <c r="F77" s="25" t="n">
        <v>210</v>
      </c>
    </row>
    <row r="78" ht="18" customHeight="1">
      <c r="A78" s="21" t="inlineStr">
        <is>
          <t>Wholesale</t>
        </is>
      </c>
      <c r="B78" s="22" t="inlineStr">
        <is>
          <t>2026-01</t>
        </is>
      </c>
      <c r="C78" s="11" t="n">
        <v>1</v>
      </c>
      <c r="D78" s="23" t="inlineStr">
        <is>
          <t>2025-12</t>
        </is>
      </c>
      <c r="E78" s="24" t="n">
        <v>71</v>
      </c>
      <c r="F78" s="25" t="n">
        <v>74</v>
      </c>
    </row>
    <row r="79" ht="18" customHeight="1">
      <c r="A79" s="21" t="inlineStr">
        <is>
          <t>Wholesale</t>
        </is>
      </c>
      <c r="B79" s="22" t="inlineStr">
        <is>
          <t>2026-01</t>
        </is>
      </c>
      <c r="C79" s="11" t="n">
        <v>2</v>
      </c>
      <c r="D79" s="23" t="inlineStr">
        <is>
          <t>2025-11</t>
        </is>
      </c>
      <c r="E79" s="24" t="n">
        <v>69</v>
      </c>
      <c r="F79" s="25" t="n">
        <v>74</v>
      </c>
    </row>
    <row r="80" ht="18" customHeight="1">
      <c r="A80" s="21" t="inlineStr">
        <is>
          <t>Wholesale</t>
        </is>
      </c>
      <c r="B80" s="22" t="inlineStr">
        <is>
          <t>2026-01</t>
        </is>
      </c>
      <c r="C80" s="11" t="n">
        <v>3</v>
      </c>
      <c r="D80" s="23" t="inlineStr">
        <is>
          <t>2025-10</t>
        </is>
      </c>
      <c r="E80" s="24" t="n">
        <v>66</v>
      </c>
      <c r="F80" s="25" t="n">
        <v>74</v>
      </c>
    </row>
    <row r="81" ht="18" customHeight="1">
      <c r="A81" s="21" t="inlineStr">
        <is>
          <t>Wholesale</t>
        </is>
      </c>
      <c r="B81" s="22" t="inlineStr">
        <is>
          <t>2026-02</t>
        </is>
      </c>
      <c r="C81" s="11" t="n">
        <v>1</v>
      </c>
      <c r="D81" s="23" t="inlineStr">
        <is>
          <t>2026-01</t>
        </is>
      </c>
      <c r="E81" s="24" t="n">
        <v>81</v>
      </c>
      <c r="F81" s="25" t="n">
        <v>79</v>
      </c>
    </row>
    <row r="82" ht="18" customHeight="1">
      <c r="A82" s="21" t="inlineStr">
        <is>
          <t>Wholesale</t>
        </is>
      </c>
      <c r="B82" s="22" t="inlineStr">
        <is>
          <t>2026-02</t>
        </is>
      </c>
      <c r="C82" s="11" t="n">
        <v>2</v>
      </c>
      <c r="D82" s="23" t="inlineStr">
        <is>
          <t>2025-12</t>
        </is>
      </c>
      <c r="E82" s="24" t="n">
        <v>83</v>
      </c>
      <c r="F82" s="25" t="n">
        <v>79</v>
      </c>
    </row>
    <row r="83" ht="18" customHeight="1">
      <c r="A83" s="21" t="inlineStr">
        <is>
          <t>Wholesale</t>
        </is>
      </c>
      <c r="B83" s="22" t="inlineStr">
        <is>
          <t>2026-02</t>
        </is>
      </c>
      <c r="C83" s="11" t="n">
        <v>3</v>
      </c>
      <c r="D83" s="23" t="inlineStr">
        <is>
          <t>2025-11</t>
        </is>
      </c>
      <c r="E83" s="24" t="n">
        <v>85</v>
      </c>
      <c r="F83" s="25" t="n">
        <v>79</v>
      </c>
    </row>
    <row r="84" ht="18" customHeight="1">
      <c r="A84" s="21" t="inlineStr">
        <is>
          <t>Wholesale</t>
        </is>
      </c>
      <c r="B84" s="22" t="inlineStr">
        <is>
          <t>2026-03</t>
        </is>
      </c>
      <c r="C84" s="11" t="n">
        <v>1</v>
      </c>
      <c r="D84" s="23" t="inlineStr">
        <is>
          <t>2026-02</t>
        </is>
      </c>
      <c r="E84" s="24" t="n">
        <v>77</v>
      </c>
      <c r="F84" s="25" t="n">
        <v>76</v>
      </c>
    </row>
    <row r="85" ht="18" customHeight="1">
      <c r="A85" s="21" t="inlineStr">
        <is>
          <t>Wholesale</t>
        </is>
      </c>
      <c r="B85" s="22" t="inlineStr">
        <is>
          <t>2026-03</t>
        </is>
      </c>
      <c r="C85" s="11" t="n">
        <v>2</v>
      </c>
      <c r="D85" s="23" t="inlineStr">
        <is>
          <t>2026-01</t>
        </is>
      </c>
      <c r="E85" s="24" t="n">
        <v>79</v>
      </c>
      <c r="F85" s="25" t="n">
        <v>76</v>
      </c>
    </row>
    <row r="86" ht="18" customHeight="1">
      <c r="A86" s="21" t="inlineStr">
        <is>
          <t>Wholesale</t>
        </is>
      </c>
      <c r="B86" s="22" t="inlineStr">
        <is>
          <t>2026-03</t>
        </is>
      </c>
      <c r="C86" s="11" t="n">
        <v>3</v>
      </c>
      <c r="D86" s="23" t="inlineStr">
        <is>
          <t>2025-12</t>
        </is>
      </c>
      <c r="E86" s="24" t="n">
        <v>81</v>
      </c>
      <c r="F86" s="25" t="n">
        <v>76</v>
      </c>
    </row>
    <row r="87" ht="18" customHeight="1">
      <c r="A87" s="21" t="inlineStr">
        <is>
          <t>Wholesale</t>
        </is>
      </c>
      <c r="B87" s="22" t="inlineStr">
        <is>
          <t>2026-04</t>
        </is>
      </c>
      <c r="C87" s="11" t="n">
        <v>1</v>
      </c>
      <c r="D87" s="23" t="inlineStr">
        <is>
          <t>2026-03</t>
        </is>
      </c>
      <c r="E87" s="24" t="n">
        <v>82</v>
      </c>
      <c r="F87" s="25" t="n">
        <v>82</v>
      </c>
    </row>
    <row r="88" ht="18" customHeight="1">
      <c r="A88" s="21" t="inlineStr">
        <is>
          <t>Wholesale</t>
        </is>
      </c>
      <c r="B88" s="22" t="inlineStr">
        <is>
          <t>2026-04</t>
        </is>
      </c>
      <c r="C88" s="11" t="n">
        <v>2</v>
      </c>
      <c r="D88" s="23" t="inlineStr">
        <is>
          <t>2026-02</t>
        </is>
      </c>
      <c r="E88" s="24" t="n">
        <v>81</v>
      </c>
      <c r="F88" s="25" t="n">
        <v>82</v>
      </c>
    </row>
    <row r="89" ht="18" customHeight="1">
      <c r="A89" s="21" t="inlineStr">
        <is>
          <t>Wholesale</t>
        </is>
      </c>
      <c r="B89" s="22" t="inlineStr">
        <is>
          <t>2026-04</t>
        </is>
      </c>
      <c r="C89" s="11" t="n">
        <v>3</v>
      </c>
      <c r="D89" s="23" t="inlineStr">
        <is>
          <t>2026-01</t>
        </is>
      </c>
      <c r="E89" s="24" t="n">
        <v>79</v>
      </c>
      <c r="F89" s="25" t="n">
        <v>82</v>
      </c>
    </row>
    <row r="90" ht="18" customHeight="1">
      <c r="A90" s="21" t="inlineStr">
        <is>
          <t>Wholesale</t>
        </is>
      </c>
      <c r="B90" s="22" t="inlineStr">
        <is>
          <t>2026-05</t>
        </is>
      </c>
      <c r="C90" s="11" t="n">
        <v>1</v>
      </c>
      <c r="D90" s="23" t="inlineStr">
        <is>
          <t>2026-04</t>
        </is>
      </c>
      <c r="E90" s="24" t="n">
        <v>87</v>
      </c>
      <c r="F90" s="25" t="n">
        <v>85</v>
      </c>
    </row>
    <row r="91" ht="18" customHeight="1">
      <c r="A91" s="21" t="inlineStr">
        <is>
          <t>Wholesale</t>
        </is>
      </c>
      <c r="B91" s="22" t="inlineStr">
        <is>
          <t>2026-05</t>
        </is>
      </c>
      <c r="C91" s="11" t="n">
        <v>2</v>
      </c>
      <c r="D91" s="23" t="inlineStr">
        <is>
          <t>2026-03</t>
        </is>
      </c>
      <c r="E91" s="24" t="n">
        <v>89</v>
      </c>
      <c r="F91" s="25" t="n">
        <v>85</v>
      </c>
    </row>
    <row r="92" ht="18" customHeight="1">
      <c r="A92" s="21" t="inlineStr">
        <is>
          <t>Wholesale</t>
        </is>
      </c>
      <c r="B92" s="22" t="inlineStr">
        <is>
          <t>2026-05</t>
        </is>
      </c>
      <c r="C92" s="11" t="n">
        <v>3</v>
      </c>
      <c r="D92" s="23" t="inlineStr">
        <is>
          <t>2026-02</t>
        </is>
      </c>
      <c r="E92" s="24" t="n">
        <v>92</v>
      </c>
      <c r="F92" s="25" t="n">
        <v>85</v>
      </c>
    </row>
    <row r="93" ht="18" customHeight="1">
      <c r="A93" s="21" t="inlineStr">
        <is>
          <t>Wholesale</t>
        </is>
      </c>
      <c r="B93" s="22" t="inlineStr">
        <is>
          <t>2026-06</t>
        </is>
      </c>
      <c r="C93" s="11" t="n">
        <v>1</v>
      </c>
      <c r="D93" s="23" t="inlineStr">
        <is>
          <t>2026-05</t>
        </is>
      </c>
      <c r="E93" s="24" t="n">
        <v>82</v>
      </c>
      <c r="F93" s="25" t="n">
        <v>83</v>
      </c>
    </row>
    <row r="94" ht="18" customHeight="1">
      <c r="A94" s="21" t="inlineStr">
        <is>
          <t>Wholesale</t>
        </is>
      </c>
      <c r="B94" s="22" t="inlineStr">
        <is>
          <t>2026-06</t>
        </is>
      </c>
      <c r="C94" s="11" t="n">
        <v>2</v>
      </c>
      <c r="D94" s="23" t="inlineStr">
        <is>
          <t>2026-04</t>
        </is>
      </c>
      <c r="E94" s="24" t="n">
        <v>81</v>
      </c>
      <c r="F94" s="25" t="n">
        <v>83</v>
      </c>
    </row>
    <row r="95" ht="18" customHeight="1">
      <c r="A95" s="21" t="inlineStr">
        <is>
          <t>Wholesale</t>
        </is>
      </c>
      <c r="B95" s="22" t="inlineStr">
        <is>
          <t>2026-06</t>
        </is>
      </c>
      <c r="C95" s="11" t="n">
        <v>3</v>
      </c>
      <c r="D95" s="23" t="inlineStr">
        <is>
          <t>2026-03</t>
        </is>
      </c>
      <c r="E95" s="24" t="n">
        <v>79</v>
      </c>
      <c r="F95" s="25" t="n">
        <v>83</v>
      </c>
    </row>
    <row r="96" ht="18" customHeight="1">
      <c r="A96" s="21" t="inlineStr">
        <is>
          <t>Wholesale</t>
        </is>
      </c>
      <c r="B96" s="22" t="inlineStr">
        <is>
          <t>2026-07</t>
        </is>
      </c>
      <c r="C96" s="11" t="n">
        <v>1</v>
      </c>
      <c r="D96" s="23" t="inlineStr">
        <is>
          <t>2026-06</t>
        </is>
      </c>
      <c r="E96" s="24" t="n">
        <v>89</v>
      </c>
      <c r="F96" s="25" t="n">
        <v>89</v>
      </c>
    </row>
    <row r="97" ht="18" customHeight="1">
      <c r="A97" s="21" t="inlineStr">
        <is>
          <t>Wholesale</t>
        </is>
      </c>
      <c r="B97" s="22" t="inlineStr">
        <is>
          <t>2026-07</t>
        </is>
      </c>
      <c r="C97" s="11" t="n">
        <v>2</v>
      </c>
      <c r="D97" s="23" t="inlineStr">
        <is>
          <t>2026-05</t>
        </is>
      </c>
      <c r="E97" s="24" t="n">
        <v>90</v>
      </c>
      <c r="F97" s="25" t="n">
        <v>89</v>
      </c>
    </row>
    <row r="98" ht="18" customHeight="1">
      <c r="A98" s="21" t="inlineStr">
        <is>
          <t>Wholesale</t>
        </is>
      </c>
      <c r="B98" s="22" t="inlineStr">
        <is>
          <t>2026-07</t>
        </is>
      </c>
      <c r="C98" s="11" t="n">
        <v>3</v>
      </c>
      <c r="D98" s="23" t="inlineStr">
        <is>
          <t>2026-04</t>
        </is>
      </c>
      <c r="E98" s="24" t="n">
        <v>92</v>
      </c>
      <c r="F98" s="25" t="n">
        <v>89</v>
      </c>
    </row>
    <row r="99" ht="18" customHeight="1">
      <c r="A99" s="21" t="inlineStr">
        <is>
          <t>Wholesale</t>
        </is>
      </c>
      <c r="B99" s="22" t="inlineStr">
        <is>
          <t>2026-08</t>
        </is>
      </c>
      <c r="C99" s="11" t="n">
        <v>1</v>
      </c>
      <c r="D99" s="23" t="inlineStr">
        <is>
          <t>2026-07</t>
        </is>
      </c>
      <c r="E99" s="24" t="n">
        <v>95</v>
      </c>
      <c r="F99" s="25" t="n">
        <v>92</v>
      </c>
    </row>
    <row r="100" ht="18" customHeight="1">
      <c r="A100" s="21" t="inlineStr">
        <is>
          <t>Wholesale</t>
        </is>
      </c>
      <c r="B100" s="22" t="inlineStr">
        <is>
          <t>2026-08</t>
        </is>
      </c>
      <c r="C100" s="11" t="n">
        <v>2</v>
      </c>
      <c r="D100" s="23" t="inlineStr">
        <is>
          <t>2026-06</t>
        </is>
      </c>
      <c r="E100" s="24" t="n">
        <v>97</v>
      </c>
      <c r="F100" s="25" t="n">
        <v>92</v>
      </c>
    </row>
    <row r="101" ht="18" customHeight="1">
      <c r="A101" s="21" t="inlineStr">
        <is>
          <t>Wholesale</t>
        </is>
      </c>
      <c r="B101" s="22" t="inlineStr">
        <is>
          <t>2026-08</t>
        </is>
      </c>
      <c r="C101" s="11" t="n">
        <v>3</v>
      </c>
      <c r="D101" s="23" t="inlineStr">
        <is>
          <t>2026-05</t>
        </is>
      </c>
      <c r="E101" s="24" t="n">
        <v>99</v>
      </c>
      <c r="F101" s="25" t="n">
        <v>92</v>
      </c>
    </row>
  </sheetData>
  <mergeCells count="3">
    <mergeCell ref="A2:H2"/>
    <mergeCell ref="A4:F4"/>
    <mergeCell ref="A1:H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26"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26" t="inlineStr">
        <is>
          <t>@app.cell(hide_code=True)
def _():
    import boardflare as bf
    import marimo as mo
    import matplotlib.pyplot as plt
    import numpy as np
    import pandas as pd
    mo.md("""
    # Forecast Accuracy &amp; Bias Monitor
    Evaluate forecast vintages only after aligning them to realized target periods. The monitor calculates WAPE, signed bias, and MASE by horizon and series, then surfaces the worst forecast exceptions for review.
    """)
    return bf, mo, np, pd, plt</t>
        </is>
      </c>
      <c r="G3" t="inlineStr">
        <is>
          <t>Revision</t>
        </is>
      </c>
      <c r="H3" t="n">
        <v>1</v>
      </c>
    </row>
    <row r="4">
      <c r="A4" s="26" t="inlineStr">
        <is>
          <t>@app.cell
def _(bf):
    inputs = bf.inputs(
        vintages=bf.ref("Forecast Vintages!A5:F101", headers=True),
        controls=bf.ref("Dashboard!C5:D8", headers=True),
    )
    inputs
    return (inputs,)</t>
        </is>
      </c>
      <c r="G4" t="inlineStr">
        <is>
          <t>Startup mode</t>
        </is>
      </c>
      <c r="H4" s="26" t="inlineStr">
        <is>
          <t>run</t>
        </is>
      </c>
    </row>
    <row r="5">
      <c r="A5" s="26" t="inlineStr">
        <is>
          <t>@app.cell
def _(inputs, np, pd):
    def number(value):
        if isinstance(value, str):
            text = value.strip().replace(",", "").replace("$", "")
            if text.endswith("%"):
                return float(text[:-1]) / 100.0
            return float(text)
        return float(value)
    frame = inputs["vintages"].copy()
    for column in ["Horizon", "Forecast", "Actual"]:
        frame[column] = frame[column].map(number)
    frame["Horizon"] = frame["Horizon"].round().astype(int)
    frame["Series"] = frame["Series"].astype(str)
    frame["Target period"] = frame["Target period"].astype(str)
    frame["Forecast vintage"] = frame["Forecast vintage"].astype(str)
    if (frame["Actual"] &lt; 0).any() or (frame["Horizon"] &lt;= 0).any():
        raise ValueError("Actuals must be non-negative and horizons must be positive.")
    target_dates = pd.to_datetime(frame["Target period"] + "-01", format="%Y-%m-%d", errors="raise")
    vintage_dates = pd.to_datetime(frame["Forecast vintage"] + "-01", format="%Y-%m-%d", errors="raise")
    derived_horizon = (
        (target_dates.dt.year - vintage_dates.dt.year) * 12
        + target_dates.dt.month
        - vintage_dates.dt.month
    ).astype(int)
    invalid_horizon = frame["Horizon"] != derived_horizon
    if invalid_horizon.any():
        bad = frame.loc[invalid_horizon, ["Series", "Target period", "Horizon", "Forecast vintage"]].iloc[0]
        raise ValueError(
            "Forecast vintage and target period must imply the stated horizon; "
            f"{bad['Series']} {bad['Target period']} horizon {bad['Horizon']} "
            f"does not match vintage {bad['Forecast vintage']}."
        )
    frame["Horizon"] = derived_horizon
    key_columns = ["Series", "Target period", "Horizon"]
    if frame.duplicated(key_columns).any():
        raise ValueError("Series, target period, and horizon must identify each forecast row uniquely.")
    actual_counts = frame.groupby(["Series", "Target period"])["Actual"].nunique(dropna=False)
    if (actual_counts &gt; 1).any():
        raise ValueError("Actual must be consistent across horizons for each series and target period.")
    controls = {str(row.iloc[0]): number(row.iloc[1]) for _, row in inputs["controls"].iterrows()}
    wape_threshold = controls["WAPE warning threshold"]
    bias_threshold = controls["Bias warning threshold"]
    worst_rows = int(round(controls["Exception rows"]))
    if wape_threshold &lt;= 0 or bias_threshold &lt;= 0 or not 1 &lt;= worst_rows &lt;= 10:
        raise ValueError("Warning thresholds must be positive and exception rows must be between 1 and 10.")
    frame["Error"] = frame["Forecast"] - frame["Actual"]
    frame["Abs Error"] = frame["Error"].abs()
    actual_unique = frame[["Series", "Target period", "Actual"]].drop_duplicates().sort_values(["Series", "Target period"])
    scales = {}
    for series, group in actual_unique.groupby("Series"):
        diffs = np.abs(np.diff(group["Actual"].to_numpy(dtype=float)))
        scale = float(np.mean(diffs)) if len(diffs) and float(np.mean(diffs)) &gt; 0 else 1.0
        scales[str(series)] = scale
    frame["Scaled Abs Error"] = [row["Abs Error"] / scales[str(row["Series"])] for _, row in frame.iterrows()]
    frame["Abs Pct Error"] = frame["Abs Error"] / frame["Actual"].replace(0, np.nan)
    def metrics(group):
        denom = float(group["Actual"].abs().sum())
        return {
            "WAPE": float(group["Abs Error"].sum() / denom) if denom else float("nan"),
            "Bias": float(group["Error"].sum() / denom) if denom else float("nan"),
            "MASE": float(group["Scaled Abs Error"].mean()),
            "Count": int(len(group)),
        }
    overall = metrics(frame)
    horizon_rows = [["Horizon", "WAPE", "Bias", "MASE", "Forecasts"]]
    for horizon_value, group in frame.groupby("Horizon"):
        result = metrics(group)
        horizon_rows.append([int(horizon_value), round(result["WAPE"], 4), round(result["Bias"], 4), round(result["MASE"], 3), result["Count"]])
    series_metrics = []
    for series, group in frame.groupby("Series"):
        result = metrics(group)
        status = "Review" if result["WAPE"] &gt; wape_threshold or abs(result["Bias"]) &gt; bias_threshold else "OK"
        series_metrics.append([str(series), result["WAPE"], result["Bias"], result["MASE"], result["Count"], status])
    series_metrics.sort(key=lambda row: row[1], reverse=True)
    series_rows = [["Series", "WAPE", "Bias", "MASE", "Forecasts", "Status"]]
    for row in series_metrics:
        series_rows.append([row[0], round(row[1], 4), round(row[2], 4), round(row[3], 3), row[4], row[5]])
    exceptions_frame = frame.sort_values(["Abs Pct Error", "Abs Error"], ascending=False).head(worst_rows)
    exceptions = [["Series", "Target", "Horizon", "Forecast", "Actual", "Abs error"]]
    for _, row in exceptions_frame.iterrows():
        exceptions.append([
            str(row["Series"]), str(row["Target period"]), int(row["Horizon"]), round(float(row["Forecast"]), 2),
            round(float(row["Actual"]), 2), round(float(row["Abs Error"]), 2),
        ])
    review_count = sum(1 for row in series_metrics if row[5] == "Review")
    summary = [
        ["Accuracy KPI", "Result"],
        ["Forecast rows", int(len(frame))],
        ["Overall WAPE", round(overall["WAPE"], 4)],
        ["Overall bias", round(overall["Bias"], 4)],
        ["Overall MASE", round(overall["MASE"], 3)],
        ["Series requiring review", review_count],
        ["WAPE warning threshold", round(wape_threshold, 4)],
        ["Bias warning threshold", round(bias_threshold, 4)],
        ["Worst series", series_metrics[0][0]],
    ]
    return exceptions, frame, horizon_rows, series_rows, summary</t>
        </is>
      </c>
      <c r="G5" t="inlineStr">
        <is>
          <t>Format version</t>
        </is>
      </c>
      <c r="H5" s="26" t="inlineStr">
        <is>
          <t>2</t>
        </is>
      </c>
    </row>
    <row r="6">
      <c r="A6" s="26" t="inlineStr">
        <is>
          <t>@app.cell(hide_code=True)
def _(frame, mo):
    series_options = ["All", *sorted(frame["Series"].dropna().astype(str).unique().tolist())]
    series_view = mo.ui.dropdown(options=series_options, value="All", label="Diagnostic series")
    series_view
    return (series_view,)</t>
        </is>
      </c>
      <c r="G6" t="inlineStr">
        <is>
          <t>Saved at</t>
        </is>
      </c>
      <c r="H6" s="26" t="inlineStr">
        <is>
          <t>1970-01-01T00:00:00Z</t>
        </is>
      </c>
    </row>
    <row r="7">
      <c r="A7" s="26" t="inlineStr">
        <is>
          <t>@app.cell(hide_code=True)
def _(frame, plt, series_view):
    view = frame if series_view.value == "All" else frame[frame["Series"] == series_view.value]
    heat = view.pivot_table(index="Series", columns="Horizon", values="Abs Pct Error", aggfunc="mean")
    fig, ax = plt.subplots(figsize=(7.5, 3.5))
    image = ax.imshow(heat.to_numpy(dtype=float), aspect="auto")
    ax.set_xticks(range(len(heat.columns)), [str(value) for value in heat.columns])
    ax.set_yticks(range(len(heat.index)), list(heat.index))
    ax.set_xlabel("Forecast horizon")
    ax.set_title("Mean absolute percentage error heatmap")
    fig.colorbar(image, ax=ax, label="Absolute percentage error")
    fig.tight_layout()
    fig
    return</t>
        </is>
      </c>
      <c r="G7" t="inlineStr">
        <is>
          <t>Source SHA-256</t>
        </is>
      </c>
      <c r="H7" s="26" t="inlineStr">
        <is>
          <t>013aaf274aefd6dfacc506f3f44b5f78e8e263217fea76e86f086161c7a68891</t>
        </is>
      </c>
    </row>
    <row r="8">
      <c r="A8" s="26" t="inlineStr">
        <is>
          <t>@app.cell(hide_code=True)
def _(mo):
    mo.md("""
    ## Metric interpretation
    WAPE weights errors by actual volume, bias preserves direction, and MASE scales absolute error by each series' one-period naive change. Reading all three together helps distinguish noisy forecasts from systematic over- or under-forecasting.
    """)
    return</t>
        </is>
      </c>
      <c r="G8" t="inlineStr">
        <is>
          <t>Engine</t>
        </is>
      </c>
      <c r="H8" s="26" t="inlineStr">
        <is>
          <t>python</t>
        </is>
      </c>
    </row>
    <row r="9">
      <c r="A9" s="26" t="inlineStr">
        <is>
          <t>@app.cell
def _(bf, exceptions, horizon_rows, series_rows, summary):
    publication = bf.publish(outputs={"summary": summary, "horizon": horizon_rows, "series": series_rows, "exceptions": exceptions})
    publication
    return</t>
        </is>
      </c>
      <c r="G9" t="inlineStr">
        <is>
          <t>Notebook header</t>
        </is>
      </c>
      <c r="H9" s="26" t="inlineStr">
        <is>
          <t>import marimo
__generated_with = "0.23.15"
app = marimo.App(width="medium")</t>
        </is>
      </c>
    </row>
    <row r="10">
      <c r="G10" t="inlineStr">
        <is>
          <t>Template ID</t>
        </is>
      </c>
      <c r="H10" s="26" t="inlineStr">
        <is>
          <t>forecast-accuracy-bias-monitor</t>
        </is>
      </c>
    </row>
    <row r="11">
      <c r="G11" t="inlineStr">
        <is>
          <t>Template version</t>
        </is>
      </c>
      <c r="H11" s="26" t="inlineStr">
        <is>
          <t>rt-6d1df50e55db7ee8aa98</t>
        </is>
      </c>
    </row>
    <row r="12">
      <c r="G12" t="inlineStr">
        <is>
          <t>Workbook instance ID</t>
        </is>
      </c>
      <c r="H12" s="26"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1980-01-01T00:00:00Z</dcterms:created>
  <dcterms:modified xsi:type="dcterms:W3CDTF">1980-01-01T00:00:00Z</dcterms:modified>
</cp:coreProperties>
</file>