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Demand History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yyyy-mm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6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/>
    </xf>
    <xf numFmtId="3" fontId="6" fillId="6" borderId="4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10" fontId="7" fillId="7" borderId="5" applyAlignment="1" pivotButton="0" quotePrefix="0" xfId="0">
      <alignment vertical="center" wrapText="1"/>
    </xf>
    <xf numFmtId="9" fontId="6" fillId="6" borderId="4" applyAlignment="1" pivotButton="0" quotePrefix="0" xfId="0">
      <alignment vertical="center"/>
    </xf>
    <xf numFmtId="4" fontId="7" fillId="7" borderId="5" applyAlignment="1" pivotButton="0" quotePrefix="0" xfId="0">
      <alignment vertical="center" wrapText="1"/>
    </xf>
    <xf numFmtId="3" fontId="7" fillId="7" borderId="5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164" fontId="7" fillId="0" borderId="0" applyAlignment="1" pivotButton="0" quotePrefix="0" xfId="0">
      <alignment vertical="center" wrapText="1"/>
    </xf>
    <xf numFmtId="4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3" fontId="7" fillId="0" borderId="0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33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1.25" customWidth="1" min="2" max="2"/>
    <s:col width="11.25" customWidth="1" min="3" max="3"/>
    <s:col width="19.38" customWidth="1" min="4" max="4"/>
    <s:col width="18.75" customWidth="1" min="5" max="5"/>
    <s:col width="10" customWidth="1" min="6" max="6"/>
  </s:cols>
  <s:sheetData>
    <s:row r="1" ht="25.5" customHeight="1">
      <s:c r="A1" s="1" t="inlineStr">
        <s:is>
          <s:t>Demand Forecast &amp; Backtest Explorer</s:t>
        </s:is>
      </s:c>
    </s:row>
    <s:row r="2" ht="31.5" customHeight="1">
      <s:c r="A2" s="2" t="inlineStr">
        <s:is>
          <s:t>Compare transparent demand baselines with full-horizon rolling backtests and empirical forecast-error bands.</s:t>
        </s:is>
      </s:c>
    </s:row>
    <s:row r="3" ht="18" customHeight="1"/>
    <s:row r="4" ht="18" customHeight="1">
      <s:c r="A4" s="3" t="inlineStr">
        <s:is>
          <s:t>Worksheet controls</s:t>
        </s:is>
      </s:c>
      <s:c r="D4" s="3" t="inlineStr">
        <s:is>
          <s:t>Selected model performance</s:t>
        </s:is>
      </s:c>
    </s:row>
    <s:row r="5" ht="24" customHeight="1">
      <s:c r="A5" s="4" t="inlineStr">
        <s:is>
          <s:t>Control</s:t>
        </s:is>
      </s:c>
      <s:c r="B5" s="4" t="inlineStr">
        <s:is>
          <s:t>Value</s:t>
        </s:is>
      </s:c>
      <s:c r="D5" s="5" cm="1">
        <s:f t="array" ref="D5:E11">_xldudf_BF_OUTPUT("summary")</s:f>
      </s:c>
      <s:c r="E5" s="5"/>
    </s:row>
    <s:row r="6" ht="24" customHeight="1">
      <s:c r="A6" s="6" t="inlineStr">
        <s:is>
          <s:t>Forecast horizon (months)</s:t>
        </s:is>
      </s:c>
      <s:c r="B6" s="7" t="n">
        <s:v>6</s:v>
      </s:c>
      <s:c r="D6" s="8"/>
      <s:c r="E6" s="8"/>
    </s:row>
    <s:row r="7" ht="24" customHeight="1">
      <s:c r="A7" s="6" t="inlineStr">
        <s:is>
          <s:t>Backtest origins</s:t>
        </s:is>
      </s:c>
      <s:c r="B7" s="7" t="n">
        <s:v>10</s:v>
      </s:c>
      <s:c r="D7" s="8"/>
      <s:c r="E7" s="9"/>
    </s:row>
    <s:row r="8" ht="24" customHeight="1">
      <s:c r="A8" s="6" t="inlineStr">
        <s:is>
          <s:t>Interval coverage</s:t>
        </s:is>
      </s:c>
      <s:c r="B8" s="10" t="n">
        <s:v>0.95</s:v>
      </s:c>
      <s:c r="D8" s="8"/>
      <s:c r="E8" s="11"/>
    </s:row>
    <s:row r="9" ht="24" customHeight="1">
      <s:c r="D9" s="8"/>
      <s:c r="E9" s="9"/>
    </s:row>
    <s:row r="10" ht="24" customHeight="1">
      <s:c r="D10" s="8"/>
      <s:c r="E10" s="12"/>
    </s:row>
    <s:row r="11" ht="24" customHeight="1">
      <s:c r="D11" s="8"/>
      <s:c r="E11" s="12"/>
    </s:row>
    <s:row r="12" ht="18" customHeight="1"/>
    <s:row r="13" ht="18" customHeight="1">
      <s:c r="A13" s="3" t="inlineStr">
        <s:is>
          <s:t>Model comparison</s:t>
        </s:is>
      </s:c>
    </s:row>
    <s:row r="14" ht="24" customHeight="1">
      <s:c r="A14" s="5" cm="1">
        <s:f t="array" ref="A14:E17">_xldudf_BF_OUTPUT("comparison")</s:f>
      </s:c>
      <s:c r="B14" s="5"/>
      <s:c r="C14" s="5"/>
      <s:c r="D14" s="5"/>
      <s:c r="E14" s="5"/>
    </s:row>
    <s:row r="15" ht="24" customHeight="1">
      <s:c r="A15" s="8"/>
      <s:c r="B15" s="9"/>
      <s:c r="C15" s="11"/>
      <s:c r="D15" s="9"/>
      <s:c r="E15" s="12"/>
    </s:row>
    <s:row r="16" ht="24" customHeight="1">
      <s:c r="A16" s="8"/>
      <s:c r="B16" s="9"/>
      <s:c r="C16" s="11"/>
      <s:c r="D16" s="9"/>
      <s:c r="E16" s="12"/>
    </s:row>
    <s:row r="17" ht="24" customHeight="1">
      <s:c r="A17" s="8"/>
      <s:c r="B17" s="9"/>
      <s:c r="C17" s="11"/>
      <s:c r="D17" s="9"/>
      <s:c r="E17" s="12"/>
    </s:row>
    <s:row r="18" ht="18" customHeight="1"/>
    <s:row r="19" ht="18" customHeight="1">
      <s:c r="A19" s="3" t="inlineStr">
        <s:is>
          <s:t>Forward forecast</s:t>
        </s:is>
      </s:c>
    </s:row>
    <s:row r="20" ht="18" customHeight="1">
      <s:c r="A20" s="13" t="inlineStr">
        <s:is>
          <s:t>Green cells are Python outputs. Blue cells are durable Excel inputs. Forecast rows expand to the selected horizon.</s:t>
        </s:is>
      </s:c>
    </s:row>
    <s:row r="21" ht="24" customHeight="1">
      <s:c r="A21" s="5" cm="1">
        <s:f t="array" ref="A21:F33">_xldudf_BF_OUTPUT("forecast")</s:f>
      </s:c>
      <s:c r="B21" s="5"/>
      <s:c r="C21" s="5"/>
      <s:c r="D21" s="5"/>
      <s:c r="E21" s="5"/>
      <s:c r="F21" s="5"/>
    </s:row>
    <s:row r="22" ht="18" customHeight="1">
      <s:c r="A22" s="14"/>
      <s:c r="B22" s="15"/>
      <s:c r="C22" s="15"/>
      <s:c r="D22" s="15"/>
      <s:c r="E22" s="16"/>
      <s:c r="F22" s="17"/>
    </s:row>
    <s:row r="23" ht="18" customHeight="1">
      <s:c r="A23" s="14"/>
      <s:c r="B23" s="15"/>
      <s:c r="C23" s="15"/>
      <s:c r="D23" s="15"/>
      <s:c r="E23" s="16"/>
      <s:c r="F23" s="17"/>
    </s:row>
    <s:row r="24" ht="18" customHeight="1">
      <s:c r="A24" s="14"/>
      <s:c r="B24" s="15"/>
      <s:c r="C24" s="15"/>
      <s:c r="D24" s="15"/>
      <s:c r="E24" s="16"/>
      <s:c r="F24" s="17"/>
    </s:row>
    <s:row r="25" ht="18" customHeight="1">
      <s:c r="A25" s="14"/>
      <s:c r="B25" s="15"/>
      <s:c r="C25" s="15"/>
      <s:c r="D25" s="15"/>
      <s:c r="E25" s="16"/>
      <s:c r="F25" s="17"/>
    </s:row>
    <s:row r="26" ht="18" customHeight="1">
      <s:c r="A26" s="14"/>
      <s:c r="B26" s="15"/>
      <s:c r="C26" s="15"/>
      <s:c r="D26" s="15"/>
      <s:c r="E26" s="16"/>
      <s:c r="F26" s="17"/>
    </s:row>
    <s:row r="27" ht="18" customHeight="1">
      <s:c r="A27" s="14"/>
      <s:c r="B27" s="15"/>
      <s:c r="C27" s="15"/>
      <s:c r="D27" s="15"/>
      <s:c r="E27" s="16"/>
      <s:c r="F27" s="17"/>
    </s:row>
    <s:row r="28" ht="18" customHeight="1">
      <s:c r="A28" s="14"/>
      <s:c r="B28" s="15"/>
      <s:c r="C28" s="15"/>
      <s:c r="D28" s="15"/>
      <s:c r="E28" s="16"/>
      <s:c r="F28" s="17"/>
    </s:row>
    <s:row r="29" ht="18" customHeight="1">
      <s:c r="A29" s="14"/>
      <s:c r="B29" s="15"/>
      <s:c r="C29" s="15"/>
      <s:c r="D29" s="15"/>
      <s:c r="E29" s="16"/>
      <s:c r="F29" s="17"/>
    </s:row>
    <s:row r="30" ht="18" customHeight="1">
      <s:c r="A30" s="14"/>
      <s:c r="B30" s="15"/>
      <s:c r="C30" s="15"/>
      <s:c r="D30" s="15"/>
      <s:c r="E30" s="16"/>
      <s:c r="F30" s="17"/>
    </s:row>
    <s:row r="31" ht="18" customHeight="1">
      <s:c r="A31" s="14"/>
      <s:c r="B31" s="15"/>
      <s:c r="C31" s="15"/>
      <s:c r="D31" s="15"/>
      <s:c r="E31" s="16"/>
      <s:c r="F31" s="17"/>
    </s:row>
    <s:row r="32" ht="18" customHeight="1">
      <s:c r="A32" s="14"/>
      <s:c r="B32" s="15"/>
      <s:c r="C32" s="15"/>
      <s:c r="D32" s="15"/>
      <s:c r="E32" s="16"/>
      <s:c r="F32" s="17"/>
    </s:row>
    <s:row r="33" ht="18" customHeight="1">
      <s:c r="A33" s="14"/>
      <s:c r="B33" s="15"/>
      <s:c r="C33" s="15"/>
      <s:c r="D33" s="15"/>
      <s:c r="E33" s="16"/>
      <s:c r="F33" s="17"/>
    </s:row>
  </s:sheetData>
  <s:mergeCells count="7">
    <s:mergeCell ref="A4:B4"/>
    <s:mergeCell ref="A2:F2"/>
    <s:mergeCell ref="A19:F19"/>
    <s:mergeCell ref="A1:F1"/>
    <s:mergeCell ref="D4:E4"/>
    <s:mergeCell ref="A13:E13"/>
    <s:mergeCell ref="A20:F20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zoomScale="100" workbookViewId="0">
      <selection activeCell="A1" sqref="A1"/>
    </sheetView>
  </sheetViews>
  <sheetFormatPr baseColWidth="8" defaultRowHeight="15"/>
  <cols>
    <col width="17.5" customWidth="1" min="1" max="1"/>
    <col width="14.38" customWidth="1" min="2" max="2"/>
  </cols>
  <sheetData>
    <row r="1" ht="25.5" customHeight="1">
      <c r="A1" s="1" t="inlineStr">
        <is>
          <t>Monthly demand history</t>
        </is>
      </c>
    </row>
    <row r="2" ht="31.5" customHeight="1">
      <c r="A2" s="2" t="inlineStr">
        <is>
          <t>Blue cells are editable monthly observations used by every candidate model and backtest.</t>
        </is>
      </c>
    </row>
    <row r="3" ht="18" customHeight="1"/>
    <row r="4" ht="18" customHeight="1">
      <c r="A4" s="3" t="inlineStr">
        <is>
          <t>Model inputs</t>
        </is>
      </c>
    </row>
    <row r="5" ht="18" customHeight="1">
      <c r="A5" s="4" t="inlineStr">
        <is>
          <t>Period</t>
        </is>
      </c>
      <c r="B5" s="4" t="inlineStr">
        <is>
          <t>Demand</t>
        </is>
      </c>
    </row>
    <row r="6" ht="18" customHeight="1">
      <c r="A6" s="18" t="inlineStr">
        <is>
          <t>2024-01</t>
        </is>
      </c>
      <c r="B6" s="7" t="n">
        <v>810</v>
      </c>
    </row>
    <row r="7" ht="18" customHeight="1">
      <c r="A7" s="18" t="inlineStr">
        <is>
          <t>2024-02</t>
        </is>
      </c>
      <c r="B7" s="7" t="n">
        <v>867</v>
      </c>
    </row>
    <row r="8" ht="18" customHeight="1">
      <c r="A8" s="18" t="inlineStr">
        <is>
          <t>2024-03</t>
        </is>
      </c>
      <c r="B8" s="7" t="n">
        <v>896</v>
      </c>
    </row>
    <row r="9" ht="18" customHeight="1">
      <c r="A9" s="18" t="inlineStr">
        <is>
          <t>2024-04</t>
        </is>
      </c>
      <c r="B9" s="7" t="n">
        <v>981</v>
      </c>
    </row>
    <row r="10" ht="18" customHeight="1">
      <c r="A10" s="18" t="inlineStr">
        <is>
          <t>2024-05</t>
        </is>
      </c>
      <c r="B10" s="7" t="n">
        <v>995</v>
      </c>
    </row>
    <row r="11" ht="18" customHeight="1">
      <c r="A11" s="18" t="inlineStr">
        <is>
          <t>2024-06</t>
        </is>
      </c>
      <c r="B11" s="7" t="n">
        <v>1073</v>
      </c>
    </row>
    <row r="12" ht="18" customHeight="1">
      <c r="A12" s="18" t="inlineStr">
        <is>
          <t>2024-07</t>
        </is>
      </c>
      <c r="B12" s="7" t="n">
        <v>1018</v>
      </c>
    </row>
    <row r="13" ht="18" customHeight="1">
      <c r="A13" s="18" t="inlineStr">
        <is>
          <t>2024-08</t>
        </is>
      </c>
      <c r="B13" s="7" t="n">
        <v>1009</v>
      </c>
    </row>
    <row r="14" ht="18" customHeight="1">
      <c r="A14" s="18" t="inlineStr">
        <is>
          <t>2024-09</t>
        </is>
      </c>
      <c r="B14" s="7" t="n">
        <v>1043</v>
      </c>
    </row>
    <row r="15" ht="18" customHeight="1">
      <c r="A15" s="18" t="inlineStr">
        <is>
          <t>2024-10</t>
        </is>
      </c>
      <c r="B15" s="7" t="n">
        <v>1163</v>
      </c>
    </row>
    <row r="16" ht="18" customHeight="1">
      <c r="A16" s="18" t="inlineStr">
        <is>
          <t>2024-11</t>
        </is>
      </c>
      <c r="B16" s="7" t="n">
        <v>1223</v>
      </c>
    </row>
    <row r="17" ht="18" customHeight="1">
      <c r="A17" s="18" t="inlineStr">
        <is>
          <t>2024-12</t>
        </is>
      </c>
      <c r="B17" s="7" t="n">
        <v>1370</v>
      </c>
    </row>
    <row r="18" ht="18" customHeight="1">
      <c r="A18" s="18" t="inlineStr">
        <is>
          <t>2025-01</t>
        </is>
      </c>
      <c r="B18" s="7" t="n">
        <v>947</v>
      </c>
    </row>
    <row r="19" ht="18" customHeight="1">
      <c r="A19" s="18" t="inlineStr">
        <is>
          <t>2025-02</t>
        </is>
      </c>
      <c r="B19" s="7" t="n">
        <v>1009</v>
      </c>
    </row>
    <row r="20" ht="18" customHeight="1">
      <c r="A20" s="18" t="inlineStr">
        <is>
          <t>2025-03</t>
        </is>
      </c>
      <c r="B20" s="7" t="n">
        <v>1046</v>
      </c>
    </row>
    <row r="21" ht="18" customHeight="1">
      <c r="A21" s="18" t="inlineStr">
        <is>
          <t>2025-04</t>
        </is>
      </c>
      <c r="B21" s="7" t="n">
        <v>1137</v>
      </c>
    </row>
    <row r="22" ht="18" customHeight="1">
      <c r="A22" s="18" t="inlineStr">
        <is>
          <t>2025-05</t>
        </is>
      </c>
      <c r="B22" s="7" t="n">
        <v>1157</v>
      </c>
    </row>
    <row r="23" ht="18" customHeight="1">
      <c r="A23" s="18" t="inlineStr">
        <is>
          <t>2025-06</t>
        </is>
      </c>
      <c r="B23" s="7" t="n">
        <v>1241</v>
      </c>
    </row>
    <row r="24" ht="18" customHeight="1">
      <c r="A24" s="18" t="inlineStr">
        <is>
          <t>2025-07</t>
        </is>
      </c>
      <c r="B24" s="7" t="n">
        <v>1177</v>
      </c>
    </row>
    <row r="25" ht="18" customHeight="1">
      <c r="A25" s="18" t="inlineStr">
        <is>
          <t>2025-08</t>
        </is>
      </c>
      <c r="B25" s="7" t="n">
        <v>1162</v>
      </c>
    </row>
    <row r="26" ht="18" customHeight="1">
      <c r="A26" s="18" t="inlineStr">
        <is>
          <t>2025-09</t>
        </is>
      </c>
      <c r="B26" s="7" t="n">
        <v>1203</v>
      </c>
    </row>
    <row r="27" ht="18" customHeight="1">
      <c r="A27" s="18" t="inlineStr">
        <is>
          <t>2025-10</t>
        </is>
      </c>
      <c r="B27" s="7" t="n">
        <v>1334</v>
      </c>
    </row>
    <row r="28" ht="18" customHeight="1">
      <c r="A28" s="18" t="inlineStr">
        <is>
          <t>2025-11</t>
        </is>
      </c>
      <c r="B28" s="7" t="n">
        <v>1407</v>
      </c>
    </row>
    <row r="29" ht="18" customHeight="1">
      <c r="A29" s="18" t="inlineStr">
        <is>
          <t>2025-12</t>
        </is>
      </c>
      <c r="B29" s="7" t="n">
        <v>1569</v>
      </c>
    </row>
    <row r="30" ht="18" customHeight="1">
      <c r="A30" s="18" t="inlineStr">
        <is>
          <t>2026-01</t>
        </is>
      </c>
      <c r="B30" s="7" t="n">
        <v>1084</v>
      </c>
    </row>
    <row r="31" ht="18" customHeight="1">
      <c r="A31" s="18" t="inlineStr">
        <is>
          <t>2026-02</t>
        </is>
      </c>
      <c r="B31" s="7" t="n">
        <v>1151</v>
      </c>
    </row>
    <row r="32" ht="18" customHeight="1">
      <c r="A32" s="18" t="inlineStr">
        <is>
          <t>2026-03</t>
        </is>
      </c>
      <c r="B32" s="7" t="n">
        <v>1196</v>
      </c>
    </row>
    <row r="33" ht="18" customHeight="1">
      <c r="A33" s="18" t="inlineStr">
        <is>
          <t>2026-04</t>
        </is>
      </c>
      <c r="B33" s="7" t="n">
        <v>1293</v>
      </c>
    </row>
    <row r="34" ht="18" customHeight="1">
      <c r="A34" s="18" t="inlineStr">
        <is>
          <t>2026-05</t>
        </is>
      </c>
      <c r="B34" s="7" t="n">
        <v>1319</v>
      </c>
    </row>
    <row r="35" ht="18" customHeight="1">
      <c r="A35" s="18" t="inlineStr">
        <is>
          <t>2026-06</t>
        </is>
      </c>
      <c r="B35" s="7" t="n">
        <v>1410</v>
      </c>
    </row>
  </sheetData>
  <mergeCells count="3">
    <mergeCell ref="A4:B4"/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9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9" t="inlineStr">
        <is>
          <t>@app.cell(hide_code=True)
def _():
    import boardflare as bf
    import marimo as mo
    import matplotlib.pyplot as plt
    import numpy as np
    import pandas as pd
    mo.md("""
    # Demand Forecast &amp; Backtest Explorer
    Compare three transparent forecasting baselines with full-horizon rolling-origin backtests before choosing the model used for the forward demand outlook. Forecast horizon, backtest depth, and interval coverage stay in Excel; the notebook adds model diagnostics and visual comparison.
    """)
    return bf, mo, np, pd, plt</t>
        </is>
      </c>
      <c r="G3" t="inlineStr">
        <is>
          <t>Revision</t>
        </is>
      </c>
      <c r="H3" t="n">
        <v>1</v>
      </c>
    </row>
    <row r="4">
      <c r="A4" s="19" t="inlineStr">
        <is>
          <t>@app.cell
def _(bf):
    inputs = bf.inputs(
        history=bf.ref("Demand History!A5:B35", headers=True),
        controls=bf.ref("Dashboard!A5:B8", headers=True),
    )
    inputs
    return (inputs,)</t>
        </is>
      </c>
      <c r="G4" t="inlineStr">
        <is>
          <t>Startup mode</t>
        </is>
      </c>
      <c r="H4" s="19" t="inlineStr">
        <is>
          <t>run</t>
        </is>
      </c>
    </row>
    <row r="5">
      <c r="A5" s="19" t="inlineStr">
        <is>
          <t>@app.cell
def _(inputs, pd):
    def _number(value):
        if isinstance(value, str):
            value = value.strip().replace(",", "").replace("$", "")
            if value.endswith("%"):
                return float(value[:-1]) / 100.0
        return float(value)
    history = inputs["history"].copy()
    history["Period"] = pd.PeriodIndex(history["Period"].astype(str), freq="M")
    history["Demand"] = history["Demand"].map(_number)
    history = history.sort_values("Period").reset_index(drop=True)
    if len(history) &lt; 18 or (history["Demand"] &lt; 0).any():
        raise ValueError("Demand history requires at least 18 non-negative monthly observations.")
    _controls = {str(row.iloc[0]): _number(row.iloc[1]) for _, row in inputs["controls"].iterrows()}
    horizon = int(round(_controls["Forecast horizon (months)"]))
    backtest_origins = int(round(_controls["Backtest origins"]))
    interval_coverage = float(_controls["Interval coverage"])
    if not 1 &lt;= horizon &lt;= 12:
        raise ValueError("Forecast horizon must be between 1 and 12 months.")
    if not 4 &lt;= backtest_origins &lt;= 18:
        raise ValueError("Backtest origins must be between 4 and 18.")
    if not 0.50 &lt;= interval_coverage &lt; 1.0:
        raise ValueError("Interval coverage must be at least 50% and below 100%.")
    y = history["Demand"].to_numpy(dtype=float)
    return backtest_origins, history, horizon, interval_coverage, y</t>
        </is>
      </c>
      <c r="G5" t="inlineStr">
        <is>
          <t>Format version</t>
        </is>
      </c>
      <c r="H5" s="19" t="inlineStr">
        <is>
          <t>2</t>
        </is>
      </c>
    </row>
    <row r="6">
      <c r="A6" s="19" t="inlineStr">
        <is>
          <t>@app.cell
def _(np):
    def _seasonal_naive(train, steps):
        values = list(map(float, train))
        result = []
        for _ in range(steps):
            value = values[-12] if len(values) &gt;= 12 else values[-1]
            result.append(value)
            values.append(value)
        return np.asarray(result, dtype=float)
    def _moving_average(train, steps):
        level = float(np.mean(train[-3:]))
        return np.repeat(level, steps)
    def _trend_seasonal(train, steps):
        t = np.arange(len(train), dtype=float)
        angle = 2 * np.pi * t / 12.0
        x = np.column_stack([np.ones(len(train)), t, np.sin(angle), np.cos(angle)])
        beta = np.linalg.lstsq(x, np.asarray(train, dtype=float), rcond=None)[0]
        future_t = np.arange(len(train), len(train) + steps, dtype=float)
        future_angle = 2 * np.pi * future_t / 12.0
        future_x = np.column_stack(
            [np.ones(steps), future_t, np.sin(future_angle), np.cos(future_angle)]
        )
        return np.maximum(future_x @ beta, 0.0)
    methods = {
        "Seasonal naive": _seasonal_naive,
        "3-month average": _moving_average,
        "Trend + seasonality": _trend_seasonal,
    }
    return (methods,)</t>
        </is>
      </c>
      <c r="G6" t="inlineStr">
        <is>
          <t>Saved at</t>
        </is>
      </c>
      <c r="H6" s="19" t="inlineStr">
        <is>
          <t>1970-01-01T00:00:00Z</t>
        </is>
      </c>
    </row>
    <row r="7">
      <c r="A7" s="19" t="inlineStr">
        <is>
          <t>@app.cell
def _(backtest_origins, horizon, methods, np, pd, y):
    min_train = 14
    _origin_candidates = list(range(min_train, len(y) - horizon + 1))
    if len(_origin_candidates) &lt; 2:
        raise ValueError(
            f"The {horizon}-month horizon needs at least two complete rolling backtests. "
            "Add more monthly history or shorten the forecast horizon."
        )
    _origins = _origin_candidates[-backtest_origins:]
    backtest_origins_used = len(_origins)
    _records = []
    for origin in _origins:
        _train = y[:origin]
        _actual = y[origin : origin + horizon]
        for name, method in methods.items():
            _predicted = np.maximum(method(_train, horizon), 0.0)
            for step, (forecast_value, actual_value) in enumerate(zip(_predicted, _actual), start=1):
                _records.append([name, origin, step, float(forecast_value), float(actual_value)])
    backtest = pd.DataFrame(
        _records,
        columns=["Model", "Origin", "Horizon", "Forecast", "Actual"],
    )
    backtest["Error"] = backtest["Forecast"] - backtest["Actual"]
    backtest["Abs Error"] = backtest["Error"].abs()
    _metrics = []
    for name, group in backtest.groupby("Model", sort=False):
        _actual_total = float(group["Actual"].abs().sum())
        if _actual_total &lt;= 0:
            raise ValueError("Rolling backtests need positive actual demand to calculate WAPE and bias.")
        _wape = float(group["Abs Error"].sum() / _actual_total)
        _mae = float(group["Abs Error"].mean())
        _bias = float(group["Error"].sum() / _actual_total)
        _metrics.append([name, _wape, _mae, _bias, len(group)])
    metrics_frame = pd.DataFrame(
        _metrics,
        columns=["Model", "WAPE", "MAE", "Bias", "Backtest points"],
    ).sort_values(["WAPE", "MAE"])
    best_model = str(metrics_frame.iloc[0]["Model"])
    return backtest, backtest_origins_used, best_model, metrics_frame</t>
        </is>
      </c>
      <c r="G7" t="inlineStr">
        <is>
          <t>Source SHA-256</t>
        </is>
      </c>
      <c r="H7" s="19" t="inlineStr">
        <is>
          <t>364d01e063a9b1958e5370a89b4dd582b8f5a046ad3d8e7ccbf64b246e69495a</t>
        </is>
      </c>
    </row>
    <row r="8">
      <c r="A8" s="19" t="inlineStr">
        <is>
          <t>@app.cell
def _(
    backtest,
    backtest_origins_used,
    best_model,
    history,
    horizon,
    interval_coverage,
    methods,
    metrics_frame,
    np,
    pd,
    y,
):
    future_periods = pd.period_range(history["Period"].iloc[-1] + 1, periods=horizon, freq="M")
    best_forecast = np.maximum(methods[best_model](y, horizon), 0.0)
    _selected_backtest = backtest.loc[backtest["Model"] == best_model]
    _error_radius = np.asarray(
        [
            np.quantile(
                _selected_backtest.loc[
                    _selected_backtest["Horizon"] == step,
                    "Abs Error",
                ].to_numpy(dtype=float),
                interval_coverage,
            )
            for step in range(1, horizon + 1)
        ],
        dtype=float,
    )
    lower = np.maximum(best_forecast - _error_radius, 0.0)
    upper = best_forecast + _error_radius
    _best_row = metrics_frame.iloc[0]
    summary = [
        ["Forecast KPI", "Result"],
        ["Selected model", best_model],
        ["Backtest WAPE", round(float(_best_row["WAPE"]), 4)],
        ["Backtest MAE", round(float(_best_row["MAE"]), 2)],
        ["Backtest bias", round(float(_best_row["Bias"]), 4)],
        ["Backtest origins used", backtest_origins_used],
        ["Backtest points", int(_best_row["Backtest points"])],
    ]
    comparison = [["Model", "WAPE", "MAE", "Bias", "Points"]]
    for _, row in metrics_frame.iterrows():
        comparison.append(
            [
                str(row["Model"]),
                round(float(row["WAPE"]), 4),
                round(float(row["MAE"]), 2),
                round(float(row["Bias"]), 4),
                int(row["Backtest points"]),
            ]
        )
    forecast = [["Period", "Forecast", "Lower", "Upper", "Model", "Horizon"]]
    for idx, period in enumerate(future_periods):
        forecast.append(
            [
                str(period),
                round(float(best_forecast[idx]), 2),
                round(float(lower[idx]), 2),
                round(float(upper[idx]), 2),
                best_model,
                idx + 1,
            ]
        )
    return comparison, forecast, summary</t>
        </is>
      </c>
      <c r="G8" t="inlineStr">
        <is>
          <t>Engine</t>
        </is>
      </c>
      <c r="H8" s="19" t="inlineStr">
        <is>
          <t>python</t>
        </is>
      </c>
    </row>
    <row r="9">
      <c r="A9" s="19" t="inlineStr">
        <is>
          <t>@app.cell(hide_code=True)
def _(methods, mo):
    model_view = mo.ui.dropdown(
        options=["Selected model", *methods.keys()],
        value="Selected model",
        label="Chart model",
    )
    model_view
    return (model_view,)</t>
        </is>
      </c>
      <c r="G9" t="inlineStr">
        <is>
          <t>Notebook header</t>
        </is>
      </c>
      <c r="H9" s="19" t="inlineStr">
        <is>
          <t>import marimo
__generated_with = "0.23.15"
app = marimo.App(width="medium")</t>
        </is>
      </c>
    </row>
    <row r="10">
      <c r="A10" s="19" t="inlineStr">
        <is>
          <t>@app.cell(hide_code=True)
def _(best_model, history, horizon, methods, model_view, plt, y):
    selected = best_model if model_view.value == "Selected model" else model_view.value
    future = methods[selected](y, horizon)
    _chart_periods = [str(history["Period"].iloc[-1] + i) for i in range(1, horizon + 1)]
    fig, ax = plt.subplots(figsize=(8, 3.8))
    ax.plot(
        history["Period"].astype(str).tail(18),
        history["Demand"].tail(18),
        marker="o",
        label="Actual",
    )
    ax.plot(_chart_periods, future, marker="o", label=selected)
    ax.set_title(f"Recent demand and {horizon}-month model view")
    ax.set_ylabel("Demand units")
    ax.tick_params(axis="x", rotation=45)
    ax.grid(axis="y", alpha=0.2)
    ax.legend(fontsize=8)
    fig.tight_layout()
    fig
    return</t>
        </is>
      </c>
      <c r="G10" t="inlineStr">
        <is>
          <t>Template ID</t>
        </is>
      </c>
      <c r="H10" s="19" t="inlineStr">
        <is>
          <t>demand-forecast-backtest</t>
        </is>
      </c>
    </row>
    <row r="11">
      <c r="A11" s="19" t="inlineStr">
        <is>
          <t>@app.cell(hide_code=True)
def _(backtest_origins_used, best_model, horizon, interval_coverage, mo):
    mo.md(f"""
    ## Backtest decision
    **{best_model}** has the lowest full-horizon rolling-origin WAPE for the supplied history. The comparison uses **{backtest_origins_used} complete origins × {horizon} forecast steps** per model. The workbook's lower and upper bands use the selected model's horizon-matched absolute backtest errors at the **{interval_coverage:.0%} empirical quantile**.
    """)
    return</t>
        </is>
      </c>
      <c r="G11" t="inlineStr">
        <is>
          <t>Template version</t>
        </is>
      </c>
      <c r="H11" s="19" t="inlineStr">
        <is>
          <t>rt-e172b4aadac9a57fafa9</t>
        </is>
      </c>
    </row>
    <row r="12">
      <c r="A12" s="19" t="inlineStr">
        <is>
          <t>@app.cell
def _(bf, comparison, forecast, summary):
    publication = bf.publish(outputs={"summary": summary, "comparison": comparison, "forecast": forecast})
    publication
    return</t>
        </is>
      </c>
      <c r="G12" t="inlineStr">
        <is>
          <t>Workbook instance ID</t>
        </is>
      </c>
      <c r="H12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